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6" windowHeight="10608" tabRatio="881" firstSheet="1" activeTab="6"/>
  </bookViews>
  <sheets>
    <sheet name="cz. 1 - Mięso i przetwory mięsn" sheetId="12" r:id="rId1"/>
    <sheet name="cz. 2 - Warzywa, owoce i jaja" sheetId="18" r:id="rId2"/>
    <sheet name="cz. 3 - Nabiał i produkty mlecz" sheetId="17" r:id="rId3"/>
    <sheet name="cz. 4 - Mrożone owoce i warzywa" sheetId="16" r:id="rId4"/>
    <sheet name="cz. 5 - Różne art. spożywcze" sheetId="15" r:id="rId5"/>
    <sheet name="cz. 6 - Pieczywo świeże (...)" sheetId="14" r:id="rId6"/>
    <sheet name="cz. 7 - Ryby mrożone i przetw." sheetId="13" r:id="rId7"/>
  </sheets>
  <calcPr calcId="125725"/>
</workbook>
</file>

<file path=xl/calcChain.xml><?xml version="1.0" encoding="utf-8"?>
<calcChain xmlns="http://schemas.openxmlformats.org/spreadsheetml/2006/main">
  <c r="J62" i="15"/>
  <c r="G62"/>
  <c r="L62" s="1"/>
  <c r="F62"/>
  <c r="K62" s="1"/>
  <c r="J61"/>
  <c r="G61"/>
  <c r="L61" s="1"/>
  <c r="F61"/>
  <c r="K61" s="1"/>
  <c r="J60"/>
  <c r="G60"/>
  <c r="L60" s="1"/>
  <c r="F60"/>
  <c r="K60" s="1"/>
  <c r="J59"/>
  <c r="G59"/>
  <c r="L59" s="1"/>
  <c r="F59"/>
  <c r="K59" s="1"/>
  <c r="J58"/>
  <c r="G58"/>
  <c r="L58" s="1"/>
  <c r="F58"/>
  <c r="K58" s="1"/>
  <c r="J57"/>
  <c r="G57"/>
  <c r="L57" s="1"/>
  <c r="F57"/>
  <c r="K57" s="1"/>
  <c r="J56"/>
  <c r="G56"/>
  <c r="L56" s="1"/>
  <c r="F56"/>
  <c r="K56" s="1"/>
  <c r="J55"/>
  <c r="G55"/>
  <c r="L55" s="1"/>
  <c r="F55"/>
  <c r="K55" s="1"/>
  <c r="J54"/>
  <c r="G54"/>
  <c r="L54" s="1"/>
  <c r="F54"/>
  <c r="K54" s="1"/>
  <c r="J53"/>
  <c r="G53"/>
  <c r="L53" s="1"/>
  <c r="F53"/>
  <c r="K53" s="1"/>
  <c r="J52"/>
  <c r="G52"/>
  <c r="L52" s="1"/>
  <c r="F52"/>
  <c r="K52" s="1"/>
  <c r="J51"/>
  <c r="G51"/>
  <c r="L51" s="1"/>
  <c r="F51"/>
  <c r="K51" s="1"/>
  <c r="J50"/>
  <c r="G50"/>
  <c r="L50" s="1"/>
  <c r="F50"/>
  <c r="K50" s="1"/>
  <c r="J49"/>
  <c r="G49"/>
  <c r="L49" s="1"/>
  <c r="F49"/>
  <c r="K49" s="1"/>
  <c r="J63" i="18" l="1"/>
  <c r="G63"/>
  <c r="L63" s="1"/>
  <c r="F63"/>
  <c r="K63" s="1"/>
  <c r="J62"/>
  <c r="G62"/>
  <c r="L62" s="1"/>
  <c r="F62"/>
  <c r="K62" s="1"/>
  <c r="J61"/>
  <c r="G61"/>
  <c r="L61" s="1"/>
  <c r="F61"/>
  <c r="K61" s="1"/>
  <c r="J60"/>
  <c r="G60"/>
  <c r="L60" s="1"/>
  <c r="F60"/>
  <c r="K60" s="1"/>
  <c r="J59"/>
  <c r="G59"/>
  <c r="L59" s="1"/>
  <c r="F59"/>
  <c r="K59" s="1"/>
  <c r="J58"/>
  <c r="G58"/>
  <c r="L58" s="1"/>
  <c r="F58"/>
  <c r="K58" s="1"/>
  <c r="J57"/>
  <c r="G57"/>
  <c r="L57" s="1"/>
  <c r="F57"/>
  <c r="K57" s="1"/>
  <c r="J56"/>
  <c r="G56"/>
  <c r="L56" s="1"/>
  <c r="F56"/>
  <c r="K56" s="1"/>
  <c r="J55"/>
  <c r="G55"/>
  <c r="L55" s="1"/>
  <c r="F55"/>
  <c r="K55" s="1"/>
  <c r="J54"/>
  <c r="G54"/>
  <c r="L54" s="1"/>
  <c r="F54"/>
  <c r="K54" s="1"/>
  <c r="J53"/>
  <c r="G53"/>
  <c r="L53" s="1"/>
  <c r="F53"/>
  <c r="K53" s="1"/>
  <c r="J52"/>
  <c r="G52"/>
  <c r="L52" s="1"/>
  <c r="F52"/>
  <c r="K52" s="1"/>
  <c r="J51"/>
  <c r="G51"/>
  <c r="L51" s="1"/>
  <c r="F51"/>
  <c r="K51" s="1"/>
  <c r="J50"/>
  <c r="G50"/>
  <c r="L50" s="1"/>
  <c r="F50"/>
  <c r="K50" s="1"/>
  <c r="J49"/>
  <c r="G49"/>
  <c r="L49" s="1"/>
  <c r="F49"/>
  <c r="K49" s="1"/>
  <c r="J48"/>
  <c r="G48"/>
  <c r="L48" s="1"/>
  <c r="F48"/>
  <c r="K48" s="1"/>
  <c r="J47"/>
  <c r="G47"/>
  <c r="L47" s="1"/>
  <c r="F47"/>
  <c r="K47" s="1"/>
  <c r="J46"/>
  <c r="G46"/>
  <c r="L46" s="1"/>
  <c r="F46"/>
  <c r="K46" s="1"/>
  <c r="J45"/>
  <c r="G45"/>
  <c r="L45" s="1"/>
  <c r="F45"/>
  <c r="K45" s="1"/>
  <c r="J44"/>
  <c r="G44"/>
  <c r="L44" s="1"/>
  <c r="F44"/>
  <c r="K44" s="1"/>
  <c r="J43"/>
  <c r="G43"/>
  <c r="L43" s="1"/>
  <c r="F43"/>
  <c r="K43" s="1"/>
  <c r="J42"/>
  <c r="G42"/>
  <c r="L42" s="1"/>
  <c r="F42"/>
  <c r="K42" s="1"/>
  <c r="J41"/>
  <c r="G41"/>
  <c r="L41" s="1"/>
  <c r="F41"/>
  <c r="K41" s="1"/>
  <c r="J40"/>
  <c r="G40"/>
  <c r="L40" s="1"/>
  <c r="F40"/>
  <c r="K40" s="1"/>
  <c r="J39"/>
  <c r="G39"/>
  <c r="L39" s="1"/>
  <c r="F39"/>
  <c r="K39" s="1"/>
  <c r="J38"/>
  <c r="G38"/>
  <c r="L38" s="1"/>
  <c r="F38"/>
  <c r="K38" s="1"/>
  <c r="J37"/>
  <c r="G37"/>
  <c r="L37" s="1"/>
  <c r="F37"/>
  <c r="K37" s="1"/>
  <c r="J36"/>
  <c r="G36"/>
  <c r="L36" s="1"/>
  <c r="F36"/>
  <c r="K36" s="1"/>
  <c r="J35"/>
  <c r="G35"/>
  <c r="L35" s="1"/>
  <c r="F35"/>
  <c r="K35" s="1"/>
  <c r="J34"/>
  <c r="G34"/>
  <c r="L34" s="1"/>
  <c r="F34"/>
  <c r="K34" s="1"/>
  <c r="J33"/>
  <c r="G33"/>
  <c r="L33" s="1"/>
  <c r="F33"/>
  <c r="K33" s="1"/>
  <c r="J32"/>
  <c r="G32"/>
  <c r="L32" s="1"/>
  <c r="F32"/>
  <c r="K32" s="1"/>
  <c r="J31"/>
  <c r="G31"/>
  <c r="L31" s="1"/>
  <c r="F31"/>
  <c r="K31" s="1"/>
  <c r="J30"/>
  <c r="G30"/>
  <c r="L30" s="1"/>
  <c r="F30"/>
  <c r="K30" s="1"/>
  <c r="J29"/>
  <c r="G29"/>
  <c r="L29" s="1"/>
  <c r="F29"/>
  <c r="K29" s="1"/>
  <c r="J28"/>
  <c r="G28"/>
  <c r="L28" s="1"/>
  <c r="F28"/>
  <c r="K28" s="1"/>
  <c r="J27"/>
  <c r="G27"/>
  <c r="L27" s="1"/>
  <c r="F27"/>
  <c r="K27" s="1"/>
  <c r="J26"/>
  <c r="G26"/>
  <c r="L26" s="1"/>
  <c r="F26"/>
  <c r="K26" s="1"/>
  <c r="J25"/>
  <c r="G25"/>
  <c r="L25" s="1"/>
  <c r="F25"/>
  <c r="K25" s="1"/>
  <c r="J24"/>
  <c r="G24"/>
  <c r="L24" s="1"/>
  <c r="F24"/>
  <c r="K24" s="1"/>
  <c r="J23"/>
  <c r="G23"/>
  <c r="L23" s="1"/>
  <c r="F23"/>
  <c r="K23" s="1"/>
  <c r="J22"/>
  <c r="G22"/>
  <c r="L22" s="1"/>
  <c r="F22"/>
  <c r="K22" s="1"/>
  <c r="J21"/>
  <c r="G21"/>
  <c r="L21" s="1"/>
  <c r="F21"/>
  <c r="K21" s="1"/>
  <c r="J20"/>
  <c r="G20"/>
  <c r="L20" s="1"/>
  <c r="F20"/>
  <c r="K20" s="1"/>
  <c r="J19"/>
  <c r="G19"/>
  <c r="L19" s="1"/>
  <c r="F19"/>
  <c r="K19" s="1"/>
  <c r="J18"/>
  <c r="G18"/>
  <c r="L18" s="1"/>
  <c r="F18"/>
  <c r="K18" s="1"/>
  <c r="J17"/>
  <c r="G17"/>
  <c r="L17" s="1"/>
  <c r="F17"/>
  <c r="K17" s="1"/>
  <c r="J16"/>
  <c r="G16"/>
  <c r="L16" s="1"/>
  <c r="F16"/>
  <c r="K16" s="1"/>
  <c r="J15"/>
  <c r="G15"/>
  <c r="L15" s="1"/>
  <c r="F15"/>
  <c r="K15" s="1"/>
  <c r="J14"/>
  <c r="G14"/>
  <c r="L14" s="1"/>
  <c r="F14"/>
  <c r="K14" s="1"/>
  <c r="J13"/>
  <c r="G13"/>
  <c r="L13" s="1"/>
  <c r="F13"/>
  <c r="K13" s="1"/>
  <c r="J12"/>
  <c r="G12"/>
  <c r="L12" s="1"/>
  <c r="F12"/>
  <c r="K12" s="1"/>
  <c r="J11"/>
  <c r="G11"/>
  <c r="L11" s="1"/>
  <c r="F11"/>
  <c r="K11" s="1"/>
  <c r="J10"/>
  <c r="G10"/>
  <c r="L10" s="1"/>
  <c r="F10"/>
  <c r="K10" s="1"/>
  <c r="J9"/>
  <c r="G9"/>
  <c r="L9" s="1"/>
  <c r="F9"/>
  <c r="K9" s="1"/>
  <c r="J8"/>
  <c r="G8"/>
  <c r="L8" s="1"/>
  <c r="F8"/>
  <c r="K8" s="1"/>
  <c r="J7"/>
  <c r="G7"/>
  <c r="L7" s="1"/>
  <c r="F7"/>
  <c r="K7" s="1"/>
  <c r="J6"/>
  <c r="G6"/>
  <c r="L6" s="1"/>
  <c r="F6"/>
  <c r="K6" s="1"/>
  <c r="J5"/>
  <c r="G5"/>
  <c r="L5" s="1"/>
  <c r="F5"/>
  <c r="K5" s="1"/>
  <c r="J20" i="17"/>
  <c r="G20"/>
  <c r="L20" s="1"/>
  <c r="F20"/>
  <c r="K20" s="1"/>
  <c r="J19"/>
  <c r="G19"/>
  <c r="L19" s="1"/>
  <c r="F19"/>
  <c r="K19" s="1"/>
  <c r="J18"/>
  <c r="G18"/>
  <c r="L18" s="1"/>
  <c r="F18"/>
  <c r="K18" s="1"/>
  <c r="J17"/>
  <c r="G17"/>
  <c r="L17" s="1"/>
  <c r="F17"/>
  <c r="K17" s="1"/>
  <c r="J16"/>
  <c r="G16"/>
  <c r="L16" s="1"/>
  <c r="F16"/>
  <c r="K16" s="1"/>
  <c r="J15"/>
  <c r="G15"/>
  <c r="L15" s="1"/>
  <c r="F15"/>
  <c r="K15" s="1"/>
  <c r="J14"/>
  <c r="G14"/>
  <c r="L14" s="1"/>
  <c r="F14"/>
  <c r="K14" s="1"/>
  <c r="J13"/>
  <c r="G13"/>
  <c r="L13" s="1"/>
  <c r="F13"/>
  <c r="K13" s="1"/>
  <c r="J12"/>
  <c r="G12"/>
  <c r="L12" s="1"/>
  <c r="F12"/>
  <c r="K12" s="1"/>
  <c r="J11"/>
  <c r="G11"/>
  <c r="L11" s="1"/>
  <c r="F11"/>
  <c r="K11" s="1"/>
  <c r="J10"/>
  <c r="G10"/>
  <c r="L10" s="1"/>
  <c r="F10"/>
  <c r="K10" s="1"/>
  <c r="J9"/>
  <c r="G9"/>
  <c r="L9" s="1"/>
  <c r="F9"/>
  <c r="K9" s="1"/>
  <c r="J8"/>
  <c r="G8"/>
  <c r="L8" s="1"/>
  <c r="F8"/>
  <c r="K8" s="1"/>
  <c r="J7"/>
  <c r="G7"/>
  <c r="L7" s="1"/>
  <c r="F7"/>
  <c r="K7" s="1"/>
  <c r="J6"/>
  <c r="G6"/>
  <c r="L6" s="1"/>
  <c r="F6"/>
  <c r="K6" s="1"/>
  <c r="J5"/>
  <c r="G5"/>
  <c r="L5" s="1"/>
  <c r="F5"/>
  <c r="K5" s="1"/>
  <c r="J18" i="16"/>
  <c r="G18"/>
  <c r="L18" s="1"/>
  <c r="F18"/>
  <c r="K18" s="1"/>
  <c r="J17"/>
  <c r="G17"/>
  <c r="L17" s="1"/>
  <c r="F17"/>
  <c r="K17" s="1"/>
  <c r="J16"/>
  <c r="G16"/>
  <c r="L16" s="1"/>
  <c r="F16"/>
  <c r="K16" s="1"/>
  <c r="J15"/>
  <c r="G15"/>
  <c r="L15" s="1"/>
  <c r="F15"/>
  <c r="K15" s="1"/>
  <c r="J14"/>
  <c r="G14"/>
  <c r="L14" s="1"/>
  <c r="F14"/>
  <c r="K14" s="1"/>
  <c r="J13"/>
  <c r="G13"/>
  <c r="L13" s="1"/>
  <c r="F13"/>
  <c r="K13" s="1"/>
  <c r="J12"/>
  <c r="G12"/>
  <c r="L12" s="1"/>
  <c r="F12"/>
  <c r="K12" s="1"/>
  <c r="J11"/>
  <c r="G11"/>
  <c r="L11" s="1"/>
  <c r="F11"/>
  <c r="K11" s="1"/>
  <c r="J10"/>
  <c r="G10"/>
  <c r="L10" s="1"/>
  <c r="F10"/>
  <c r="K10" s="1"/>
  <c r="J9"/>
  <c r="G9"/>
  <c r="L9" s="1"/>
  <c r="F9"/>
  <c r="K9" s="1"/>
  <c r="J8"/>
  <c r="G8"/>
  <c r="L8" s="1"/>
  <c r="F8"/>
  <c r="K8" s="1"/>
  <c r="J7"/>
  <c r="G7"/>
  <c r="L7" s="1"/>
  <c r="F7"/>
  <c r="K7" s="1"/>
  <c r="J6"/>
  <c r="G6"/>
  <c r="L6" s="1"/>
  <c r="F6"/>
  <c r="K6" s="1"/>
  <c r="J5"/>
  <c r="G5"/>
  <c r="L5" s="1"/>
  <c r="F5"/>
  <c r="K5" s="1"/>
  <c r="J86" i="15"/>
  <c r="G86"/>
  <c r="L86" s="1"/>
  <c r="F86"/>
  <c r="K86" s="1"/>
  <c r="J85"/>
  <c r="G85"/>
  <c r="L85" s="1"/>
  <c r="F85"/>
  <c r="K85" s="1"/>
  <c r="J84"/>
  <c r="G84"/>
  <c r="L84" s="1"/>
  <c r="F84"/>
  <c r="K84" s="1"/>
  <c r="J83"/>
  <c r="G83"/>
  <c r="L83" s="1"/>
  <c r="F83"/>
  <c r="K83" s="1"/>
  <c r="J82"/>
  <c r="G82"/>
  <c r="L82" s="1"/>
  <c r="F82"/>
  <c r="K82" s="1"/>
  <c r="J81"/>
  <c r="G81"/>
  <c r="L81" s="1"/>
  <c r="F81"/>
  <c r="K81" s="1"/>
  <c r="J80"/>
  <c r="G80"/>
  <c r="L80" s="1"/>
  <c r="F80"/>
  <c r="K80" s="1"/>
  <c r="J79"/>
  <c r="G79"/>
  <c r="L79" s="1"/>
  <c r="F79"/>
  <c r="K79" s="1"/>
  <c r="J78"/>
  <c r="G78"/>
  <c r="L78" s="1"/>
  <c r="F78"/>
  <c r="K78" s="1"/>
  <c r="J77"/>
  <c r="G77"/>
  <c r="L77" s="1"/>
  <c r="F77"/>
  <c r="K77" s="1"/>
  <c r="J76"/>
  <c r="G76"/>
  <c r="L76" s="1"/>
  <c r="F76"/>
  <c r="K76" s="1"/>
  <c r="J75"/>
  <c r="G75"/>
  <c r="L75" s="1"/>
  <c r="F75"/>
  <c r="K75" s="1"/>
  <c r="J74"/>
  <c r="G74"/>
  <c r="L74" s="1"/>
  <c r="F74"/>
  <c r="K74" s="1"/>
  <c r="J73"/>
  <c r="G73"/>
  <c r="L73" s="1"/>
  <c r="F73"/>
  <c r="K73" s="1"/>
  <c r="J72"/>
  <c r="G72"/>
  <c r="L72" s="1"/>
  <c r="F72"/>
  <c r="K72" s="1"/>
  <c r="J71"/>
  <c r="G71"/>
  <c r="L71" s="1"/>
  <c r="F71"/>
  <c r="K71" s="1"/>
  <c r="J70"/>
  <c r="G70"/>
  <c r="L70" s="1"/>
  <c r="F70"/>
  <c r="K70" s="1"/>
  <c r="J69"/>
  <c r="G69"/>
  <c r="L69" s="1"/>
  <c r="F69"/>
  <c r="K69" s="1"/>
  <c r="J68"/>
  <c r="G68"/>
  <c r="L68" s="1"/>
  <c r="F68"/>
  <c r="K68" s="1"/>
  <c r="J67"/>
  <c r="G67"/>
  <c r="L67" s="1"/>
  <c r="F67"/>
  <c r="K67" s="1"/>
  <c r="J66"/>
  <c r="G66"/>
  <c r="L66" s="1"/>
  <c r="F66"/>
  <c r="K66" s="1"/>
  <c r="L65"/>
  <c r="J65"/>
  <c r="G65"/>
  <c r="F65"/>
  <c r="K65" s="1"/>
  <c r="J64"/>
  <c r="G64"/>
  <c r="L64" s="1"/>
  <c r="F64"/>
  <c r="K64" s="1"/>
  <c r="J63"/>
  <c r="G63"/>
  <c r="L63" s="1"/>
  <c r="F63"/>
  <c r="K63" s="1"/>
  <c r="J48"/>
  <c r="G48"/>
  <c r="L48" s="1"/>
  <c r="F48"/>
  <c r="K48" s="1"/>
  <c r="J47"/>
  <c r="G47"/>
  <c r="L47" s="1"/>
  <c r="F47"/>
  <c r="K47" s="1"/>
  <c r="J46"/>
  <c r="G46"/>
  <c r="L46" s="1"/>
  <c r="F46"/>
  <c r="K46" s="1"/>
  <c r="J45"/>
  <c r="G45"/>
  <c r="L45" s="1"/>
  <c r="F45"/>
  <c r="K45" s="1"/>
  <c r="J44"/>
  <c r="G44"/>
  <c r="L44" s="1"/>
  <c r="F44"/>
  <c r="K44" s="1"/>
  <c r="J43"/>
  <c r="G43"/>
  <c r="L43" s="1"/>
  <c r="F43"/>
  <c r="K43" s="1"/>
  <c r="J42"/>
  <c r="G42"/>
  <c r="L42" s="1"/>
  <c r="F42"/>
  <c r="K42" s="1"/>
  <c r="J41"/>
  <c r="G41"/>
  <c r="L41" s="1"/>
  <c r="F41"/>
  <c r="K41" s="1"/>
  <c r="J40"/>
  <c r="G40"/>
  <c r="L40" s="1"/>
  <c r="F40"/>
  <c r="K40" s="1"/>
  <c r="J39"/>
  <c r="G39"/>
  <c r="L39" s="1"/>
  <c r="F39"/>
  <c r="K39" s="1"/>
  <c r="J38"/>
  <c r="G38"/>
  <c r="L38" s="1"/>
  <c r="F38"/>
  <c r="K38" s="1"/>
  <c r="J37"/>
  <c r="G37"/>
  <c r="L37" s="1"/>
  <c r="F37"/>
  <c r="K37" s="1"/>
  <c r="J36"/>
  <c r="G36"/>
  <c r="L36" s="1"/>
  <c r="F36"/>
  <c r="K36" s="1"/>
  <c r="J35"/>
  <c r="G35"/>
  <c r="L35" s="1"/>
  <c r="F35"/>
  <c r="K35" s="1"/>
  <c r="J34"/>
  <c r="G34"/>
  <c r="L34" s="1"/>
  <c r="F34"/>
  <c r="K34" s="1"/>
  <c r="J33"/>
  <c r="G33"/>
  <c r="L33" s="1"/>
  <c r="F33"/>
  <c r="K33" s="1"/>
  <c r="J32"/>
  <c r="G32"/>
  <c r="L32" s="1"/>
  <c r="F32"/>
  <c r="K32" s="1"/>
  <c r="J31"/>
  <c r="G31"/>
  <c r="L31" s="1"/>
  <c r="F31"/>
  <c r="K31" s="1"/>
  <c r="J30"/>
  <c r="G30"/>
  <c r="L30" s="1"/>
  <c r="F30"/>
  <c r="K30" s="1"/>
  <c r="J29"/>
  <c r="G29"/>
  <c r="L29" s="1"/>
  <c r="F29"/>
  <c r="K29" s="1"/>
  <c r="J28"/>
  <c r="G28"/>
  <c r="L28" s="1"/>
  <c r="F28"/>
  <c r="K28" s="1"/>
  <c r="J27"/>
  <c r="G27"/>
  <c r="L27" s="1"/>
  <c r="F27"/>
  <c r="K27" s="1"/>
  <c r="J26"/>
  <c r="G26"/>
  <c r="L26" s="1"/>
  <c r="F26"/>
  <c r="K26" s="1"/>
  <c r="J25"/>
  <c r="G25"/>
  <c r="L25" s="1"/>
  <c r="F25"/>
  <c r="K25" s="1"/>
  <c r="J24"/>
  <c r="G24"/>
  <c r="L24" s="1"/>
  <c r="F24"/>
  <c r="K24" s="1"/>
  <c r="J23"/>
  <c r="G23"/>
  <c r="L23" s="1"/>
  <c r="F23"/>
  <c r="K23" s="1"/>
  <c r="J22"/>
  <c r="G22"/>
  <c r="L22" s="1"/>
  <c r="F22"/>
  <c r="K22" s="1"/>
  <c r="J21"/>
  <c r="G21"/>
  <c r="L21" s="1"/>
  <c r="F21"/>
  <c r="K21" s="1"/>
  <c r="J20"/>
  <c r="G20"/>
  <c r="L20" s="1"/>
  <c r="F20"/>
  <c r="K20" s="1"/>
  <c r="J19"/>
  <c r="G19"/>
  <c r="L19" s="1"/>
  <c r="F19"/>
  <c r="K19" s="1"/>
  <c r="J18"/>
  <c r="G18"/>
  <c r="L18" s="1"/>
  <c r="F18"/>
  <c r="K18" s="1"/>
  <c r="J17"/>
  <c r="G17"/>
  <c r="L17" s="1"/>
  <c r="F17"/>
  <c r="K17" s="1"/>
  <c r="J16"/>
  <c r="G16"/>
  <c r="L16" s="1"/>
  <c r="F16"/>
  <c r="K16" s="1"/>
  <c r="J15"/>
  <c r="G15"/>
  <c r="L15" s="1"/>
  <c r="F15"/>
  <c r="K15" s="1"/>
  <c r="J14"/>
  <c r="G14"/>
  <c r="L14" s="1"/>
  <c r="F14"/>
  <c r="K14" s="1"/>
  <c r="J13"/>
  <c r="G13"/>
  <c r="L13" s="1"/>
  <c r="F13"/>
  <c r="K13" s="1"/>
  <c r="J12"/>
  <c r="G12"/>
  <c r="L12" s="1"/>
  <c r="F12"/>
  <c r="K12" s="1"/>
  <c r="J11"/>
  <c r="G11"/>
  <c r="L11" s="1"/>
  <c r="F11"/>
  <c r="K11" s="1"/>
  <c r="J10"/>
  <c r="G10"/>
  <c r="L10" s="1"/>
  <c r="F10"/>
  <c r="K10" s="1"/>
  <c r="J9"/>
  <c r="G9"/>
  <c r="L9" s="1"/>
  <c r="F9"/>
  <c r="K9" s="1"/>
  <c r="J8"/>
  <c r="G8"/>
  <c r="L8" s="1"/>
  <c r="F8"/>
  <c r="K8" s="1"/>
  <c r="J7"/>
  <c r="G7"/>
  <c r="L7" s="1"/>
  <c r="F7"/>
  <c r="K7" s="1"/>
  <c r="J6"/>
  <c r="G6"/>
  <c r="L6" s="1"/>
  <c r="F6"/>
  <c r="K6" s="1"/>
  <c r="J5"/>
  <c r="G5"/>
  <c r="L5" s="1"/>
  <c r="F5"/>
  <c r="K5" s="1"/>
  <c r="J19" i="14"/>
  <c r="G19"/>
  <c r="L19" s="1"/>
  <c r="F19"/>
  <c r="K19" s="1"/>
  <c r="J18"/>
  <c r="G18"/>
  <c r="L18" s="1"/>
  <c r="F18"/>
  <c r="K18" s="1"/>
  <c r="J17"/>
  <c r="G17"/>
  <c r="L17" s="1"/>
  <c r="F17"/>
  <c r="K17" s="1"/>
  <c r="J16"/>
  <c r="G16"/>
  <c r="L16" s="1"/>
  <c r="F16"/>
  <c r="K16" s="1"/>
  <c r="J15"/>
  <c r="G15"/>
  <c r="L15" s="1"/>
  <c r="F15"/>
  <c r="K15" s="1"/>
  <c r="J14"/>
  <c r="G14"/>
  <c r="L14" s="1"/>
  <c r="F14"/>
  <c r="K14" s="1"/>
  <c r="J13"/>
  <c r="G13"/>
  <c r="L13" s="1"/>
  <c r="F13"/>
  <c r="K13" s="1"/>
  <c r="J12"/>
  <c r="G12"/>
  <c r="L12" s="1"/>
  <c r="F12"/>
  <c r="K12" s="1"/>
  <c r="J11"/>
  <c r="G11"/>
  <c r="L11" s="1"/>
  <c r="F11"/>
  <c r="K11" s="1"/>
  <c r="J10"/>
  <c r="G10"/>
  <c r="L10" s="1"/>
  <c r="F10"/>
  <c r="K10" s="1"/>
  <c r="J9"/>
  <c r="G9"/>
  <c r="L9" s="1"/>
  <c r="F9"/>
  <c r="K9" s="1"/>
  <c r="J8"/>
  <c r="G8"/>
  <c r="L8" s="1"/>
  <c r="F8"/>
  <c r="K8" s="1"/>
  <c r="J7"/>
  <c r="G7"/>
  <c r="L7" s="1"/>
  <c r="F7"/>
  <c r="K7" s="1"/>
  <c r="J6"/>
  <c r="G6"/>
  <c r="L6" s="1"/>
  <c r="F6"/>
  <c r="K6" s="1"/>
  <c r="J5"/>
  <c r="G5"/>
  <c r="L5" s="1"/>
  <c r="F5"/>
  <c r="K5" s="1"/>
  <c r="J10" i="13"/>
  <c r="G10"/>
  <c r="L10" s="1"/>
  <c r="F10"/>
  <c r="K10" s="1"/>
  <c r="J9"/>
  <c r="G9"/>
  <c r="L9" s="1"/>
  <c r="F9"/>
  <c r="K9" s="1"/>
  <c r="J8"/>
  <c r="G8"/>
  <c r="L8" s="1"/>
  <c r="F8"/>
  <c r="K8" s="1"/>
  <c r="J7"/>
  <c r="G7"/>
  <c r="L7" s="1"/>
  <c r="F7"/>
  <c r="K7" s="1"/>
  <c r="J6"/>
  <c r="G6"/>
  <c r="L6" s="1"/>
  <c r="F6"/>
  <c r="K6" s="1"/>
  <c r="J5"/>
  <c r="G5"/>
  <c r="L5" s="1"/>
  <c r="F5"/>
  <c r="K5" s="1"/>
  <c r="G6" i="12"/>
  <c r="L6" s="1"/>
  <c r="G7"/>
  <c r="L7" s="1"/>
  <c r="G8"/>
  <c r="L8" s="1"/>
  <c r="G9"/>
  <c r="L9" s="1"/>
  <c r="G10"/>
  <c r="L10" s="1"/>
  <c r="G11"/>
  <c r="L11" s="1"/>
  <c r="G12"/>
  <c r="L12" s="1"/>
  <c r="G13"/>
  <c r="L13" s="1"/>
  <c r="G14"/>
  <c r="L14" s="1"/>
  <c r="G15"/>
  <c r="L15" s="1"/>
  <c r="G16"/>
  <c r="L16" s="1"/>
  <c r="G17"/>
  <c r="L17" s="1"/>
  <c r="G18"/>
  <c r="L18" s="1"/>
  <c r="G19"/>
  <c r="L19" s="1"/>
  <c r="G20"/>
  <c r="L20" s="1"/>
  <c r="G21"/>
  <c r="L21" s="1"/>
  <c r="G22"/>
  <c r="L22" s="1"/>
  <c r="G23"/>
  <c r="L23" s="1"/>
  <c r="G24"/>
  <c r="L24" s="1"/>
  <c r="F6"/>
  <c r="K6" s="1"/>
  <c r="F7"/>
  <c r="K7" s="1"/>
  <c r="F8"/>
  <c r="K8" s="1"/>
  <c r="F9"/>
  <c r="K9" s="1"/>
  <c r="F10"/>
  <c r="K10" s="1"/>
  <c r="F11"/>
  <c r="K11" s="1"/>
  <c r="F12"/>
  <c r="K12" s="1"/>
  <c r="F13"/>
  <c r="K13" s="1"/>
  <c r="F14"/>
  <c r="K14" s="1"/>
  <c r="F15"/>
  <c r="K15" s="1"/>
  <c r="F16"/>
  <c r="K16" s="1"/>
  <c r="F17"/>
  <c r="K17" s="1"/>
  <c r="F18"/>
  <c r="K18" s="1"/>
  <c r="F19"/>
  <c r="K19" s="1"/>
  <c r="F20"/>
  <c r="K20" s="1"/>
  <c r="F21"/>
  <c r="K21" s="1"/>
  <c r="F22"/>
  <c r="K22" s="1"/>
  <c r="F23"/>
  <c r="K23" s="1"/>
  <c r="F24"/>
  <c r="K24" s="1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5"/>
  <c r="G5"/>
  <c r="L5" s="1"/>
  <c r="F5"/>
  <c r="K5" s="1"/>
  <c r="J21" i="14" l="1"/>
  <c r="J88" i="15"/>
  <c r="J20" i="16"/>
  <c r="K22" i="17"/>
  <c r="L22"/>
  <c r="J22"/>
  <c r="J65" i="18"/>
  <c r="L65"/>
  <c r="K65"/>
  <c r="L20" i="16"/>
  <c r="K20"/>
  <c r="K88" i="15"/>
  <c r="L88"/>
  <c r="L21" i="14"/>
  <c r="K21"/>
  <c r="J12" i="13"/>
  <c r="L12"/>
  <c r="K12"/>
  <c r="K26" i="12"/>
  <c r="J26"/>
  <c r="L26" l="1"/>
</calcChain>
</file>

<file path=xl/sharedStrings.xml><?xml version="1.0" encoding="utf-8"?>
<sst xmlns="http://schemas.openxmlformats.org/spreadsheetml/2006/main" count="741" uniqueCount="320">
  <si>
    <t>kg</t>
  </si>
  <si>
    <t>Lp.</t>
  </si>
  <si>
    <t>J.m.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</si>
  <si>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</si>
  <si>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</si>
  <si>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</si>
  <si>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</si>
  <si>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</si>
  <si>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</si>
  <si>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</si>
  <si>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</si>
  <si>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</si>
  <si>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</si>
  <si>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</si>
  <si>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</si>
  <si>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</si>
  <si>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</si>
  <si>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</si>
  <si>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</si>
  <si>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</si>
  <si>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</si>
  <si>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</si>
  <si>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</si>
  <si>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</si>
  <si>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</si>
  <si>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</si>
  <si>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</si>
  <si>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</si>
  <si>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</si>
  <si>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</si>
  <si>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</si>
  <si>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</si>
  <si>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</si>
  <si>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</si>
  <si>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</si>
  <si>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</si>
  <si>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</si>
  <si>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</si>
  <si>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</si>
  <si>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38.</t>
  </si>
  <si>
    <t>39.</t>
  </si>
  <si>
    <t>40.</t>
  </si>
  <si>
    <t>41.</t>
  </si>
  <si>
    <t>42.</t>
  </si>
  <si>
    <t>45.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</si>
  <si>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</si>
  <si>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</si>
  <si>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</si>
  <si>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</si>
  <si>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</si>
  <si>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</si>
  <si>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</si>
  <si>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</si>
  <si>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</si>
  <si>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</si>
  <si>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58.</t>
  </si>
  <si>
    <t>59.</t>
  </si>
  <si>
    <t>60.</t>
  </si>
  <si>
    <t>61.</t>
  </si>
  <si>
    <t>63.</t>
  </si>
  <si>
    <t>64.</t>
  </si>
  <si>
    <t>37.</t>
  </si>
  <si>
    <t>43.</t>
  </si>
  <si>
    <t>44.</t>
  </si>
  <si>
    <t>46.</t>
  </si>
  <si>
    <t>62.</t>
  </si>
  <si>
    <t>65.</t>
  </si>
  <si>
    <t>Ilość</t>
  </si>
  <si>
    <t>68.</t>
  </si>
  <si>
    <t>69.</t>
  </si>
  <si>
    <t>70.</t>
  </si>
  <si>
    <t>SUMA</t>
  </si>
  <si>
    <t>Opis asortymentu</t>
  </si>
  <si>
    <t>cena jednostkowa
BRUTTO</t>
  </si>
  <si>
    <t>cena jednostkowa NETTO</t>
  </si>
  <si>
    <t>vat
%</t>
  </si>
  <si>
    <t>vat
PLN</t>
  </si>
  <si>
    <t>57.</t>
  </si>
  <si>
    <t>66.</t>
  </si>
  <si>
    <t>67.</t>
  </si>
  <si>
    <t>71.</t>
  </si>
  <si>
    <t>72.</t>
  </si>
  <si>
    <t>73.</t>
  </si>
  <si>
    <t>74.</t>
  </si>
  <si>
    <t>RAZEM
MAKSYMALNA WARTOŚĆ
BRUTTO</t>
  </si>
  <si>
    <t>cz. 1 - Mięso i przetwory mięsne</t>
  </si>
  <si>
    <t>Boczek świeży w/p b/ż b/sk</t>
  </si>
  <si>
    <t>Boczek wędzony w/p b/ż b/sk</t>
  </si>
  <si>
    <t>Filet z indyka (pierś w kawałku bez chrząstek)</t>
  </si>
  <si>
    <t>Filet z kurczaka ( pierś w kawałku bez chrząstek)</t>
  </si>
  <si>
    <t>Karkówka  w/p,b/k gat.I</t>
  </si>
  <si>
    <t>Kiełbasa biała surowa zawartość mięsa nie mniej niż 85%, nie więcej niż 10g tłuszczu w 100g produktu</t>
  </si>
  <si>
    <t>Kiełbasa cienka wieprzowa w naturalnym jelicie wieprzowym wędzona, parzona, średniorozdrobniona, wysokogatunkowa, zawartość mięsa nie mniej niż 85%, nie więcej niż 10g tłuszczu w 100g produktu</t>
  </si>
  <si>
    <t>Kiełbasa wieprzowa salami, pikantna, suszona, 
w pałce,  zawartość mięsa 135g w 100g produktu</t>
  </si>
  <si>
    <t>Kiełbasa krakowska sucha wieprzowa(wędlina) zawartość mięsa min.132g w 100g produktu, bez glutaminianu monosodowego, barwników, substancji zwiekszających wydajność, MOM, dostarczona  w cienkich plastrach zgodnie z podaną gramaturą  na dany dzień, zapakowana hermetycznie</t>
  </si>
  <si>
    <t>Mięso gulaszowe w/p gat.I ( kostka)</t>
  </si>
  <si>
    <t>Mięso mielone drobiowe gat.I, bez MOM-u, dodatku przypraw, soli i składników konserwujących</t>
  </si>
  <si>
    <t>Mięso mielone w/p z łopatki gat.I, bez MOM-u, dodatku przypraw, soli i składników konserwujących, zmielone 1 lub 2 razy w zależnosci od potrzeb zamawiającego</t>
  </si>
  <si>
    <t>Polędwica wieprzowa (wędlina) zawartość mięsa min.85%, zawartość białka min. 16g w 100g produktu, dostarczona  w cienkich plastrach zgodnie z podaną gramaturą  na dany dzień, zapakowana hermetycznie</t>
  </si>
  <si>
    <t>Polędwica z indyka (wędlina) zawartość mięsa min.85%, zawartość białka min. 16g w 100g produktu, dostarczona  w cienkich plastrach zgodnie z podaną gramaturą  na dany dzień, zapakowana hermetycznie</t>
  </si>
  <si>
    <t>Porcje rosołowe, drobiowe</t>
  </si>
  <si>
    <t>Schab w/p, b/k gat.I</t>
  </si>
  <si>
    <t>Szynka w/p, ext. bez pachwiny,  b/sk, b/k  gat.I ( zmielona na grubym sicie lub w całości w zależności od potrzeb zamawiającego)</t>
  </si>
  <si>
    <t>Szynka wieprzowa (wędlina), zawartość mięsa min. 85%, zawartość białka min. 16g w 100g produktu, dostarczona w cienkich plastrach  zgodnie z podaną gramaturą na dany dzień, zapakowana hermetycznie</t>
  </si>
  <si>
    <t>Udziec wołowy   b/k, b/sk gat.I</t>
  </si>
  <si>
    <t>Udziec z kurczaka odtrybowany  b/k 
(1 szt ok. 170 g)</t>
  </si>
  <si>
    <r>
      <t xml:space="preserve">Produkt ekologiczny
</t>
    </r>
    <r>
      <rPr>
        <b/>
        <sz val="10"/>
        <color rgb="FF0070C0"/>
        <rFont val="Garamond"/>
        <family val="1"/>
        <charset val="238"/>
      </rPr>
      <t>(jeśli dotyczy)
"TAK"</t>
    </r>
  </si>
  <si>
    <t>RAZEM
MAKSYMALNA WARTOŚĆ
NETTO</t>
  </si>
  <si>
    <t>RAZEM
MAKSYMALNA WARTOŚĆ
VAT</t>
  </si>
  <si>
    <t>cz. 2 - Warzywa, owoce i jaja</t>
  </si>
  <si>
    <t>Banan (1szt ok. 180g)</t>
  </si>
  <si>
    <t>Bazylia świeża (w doniczce)</t>
  </si>
  <si>
    <t>Borówka amerykańska świeża  (V-VIII)</t>
  </si>
  <si>
    <t>Botwina pęczek (V-VIII)</t>
  </si>
  <si>
    <t>Buraki</t>
  </si>
  <si>
    <t>Cebula cukrowa ( IX-XII )</t>
  </si>
  <si>
    <t>Cebula czerwona</t>
  </si>
  <si>
    <t>Cebula zwykła (I-VIII)</t>
  </si>
  <si>
    <t>Ciecierzyca</t>
  </si>
  <si>
    <t>Cukinia</t>
  </si>
  <si>
    <t>Cytryna</t>
  </si>
  <si>
    <t>Czosnek główka poch. Polska</t>
  </si>
  <si>
    <t>Fasola duża typu Jaś</t>
  </si>
  <si>
    <t>Gruszka konferencja gat. I (1 szt ok. 180g)</t>
  </si>
  <si>
    <t>Grzyby suszone (borowik)</t>
  </si>
  <si>
    <t>Jabłka o smaku gruszkowym gatunek I  (1szt ok. 180g )</t>
  </si>
  <si>
    <t>Jaja świeże kurze( L ) kl.I</t>
  </si>
  <si>
    <t>Kapusta biała ( IX - IV )</t>
  </si>
  <si>
    <t>kapusta biała młoda ( V- VIII )</t>
  </si>
  <si>
    <t>Kapusta czerwona</t>
  </si>
  <si>
    <t>Kapusta kiszona</t>
  </si>
  <si>
    <t>Kapusta pekińska</t>
  </si>
  <si>
    <t>Kiełki rzodkiewki 50g</t>
  </si>
  <si>
    <t>Kiwi</t>
  </si>
  <si>
    <t>Koper świeży kg</t>
  </si>
  <si>
    <t>Malina świeża (V-VIII)</t>
  </si>
  <si>
    <t>Mandarynki słodkie bezpestkowe</t>
  </si>
  <si>
    <t>Marchew</t>
  </si>
  <si>
    <t>Mięta świeża ( w doniczce)</t>
  </si>
  <si>
    <t>Natka pietruszki pęczek</t>
  </si>
  <si>
    <t>Nektarynka (V-VIII)</t>
  </si>
  <si>
    <t>Ogórek kiszony</t>
  </si>
  <si>
    <t>Ogórek małosolny (V-VIII)</t>
  </si>
  <si>
    <t>Ogórek świeży- długi</t>
  </si>
  <si>
    <t>Papryka świeża (czerwona lub kolorowa) w zależności od potrzeb zamawiającego</t>
  </si>
  <si>
    <t>Pestki dyni łuskane opakowania z etykietami max 500g</t>
  </si>
  <si>
    <t>Pestki słonecznika łuskane opakowania z etykietami 
max 500g</t>
  </si>
  <si>
    <t>Pieczarki</t>
  </si>
  <si>
    <t>Pietruszka korzeń</t>
  </si>
  <si>
    <t>Pomarańcza (1szt ok. 280g)</t>
  </si>
  <si>
    <t>Pomidor</t>
  </si>
  <si>
    <t>Por</t>
  </si>
  <si>
    <t>Rukola świeża</t>
  </si>
  <si>
    <t>Rzepa biała sopel</t>
  </si>
  <si>
    <t xml:space="preserve">Rzodkiewka pęczek </t>
  </si>
  <si>
    <t xml:space="preserve">Sałata karbowana </t>
  </si>
  <si>
    <t>Sałata lodowa</t>
  </si>
  <si>
    <t>Sałata masłowa  (IX-VIII)</t>
  </si>
  <si>
    <t>Seler</t>
  </si>
  <si>
    <t>Soczewica czerwona</t>
  </si>
  <si>
    <t>Susz z gruszek</t>
  </si>
  <si>
    <t>Susz z jabłek</t>
  </si>
  <si>
    <t>Szczypior pęczek bez cebuli</t>
  </si>
  <si>
    <t>Seler naciowy</t>
  </si>
  <si>
    <t xml:space="preserve"> Sezam biały łuskany  opakowania z etykietami 
max 500g</t>
  </si>
  <si>
    <t>Winogron (kolorowy)</t>
  </si>
  <si>
    <t>Ziemniaki gat. I (odmiana biała typu: Irys, Irga)  worki oznakowane numerem producenta 
i sprzedawcy 10-15kg</t>
  </si>
  <si>
    <t>Ziemniaki młode (odmiana biała)  (V-VIII) worki oznakowane numerem producenta 
i sprzedawcy 10-15kg</t>
  </si>
  <si>
    <t>Truskawki świeże bez szypułek</t>
  </si>
  <si>
    <t>szt</t>
  </si>
  <si>
    <t>op</t>
  </si>
  <si>
    <t>Jogurt  owocowy z musli minimum140g do 15g cukru w 100g produktu (o różnych smakach)</t>
  </si>
  <si>
    <t>Jogurt naturalny 350 g</t>
  </si>
  <si>
    <t>Jogurt naturalny typu greckiego 10% (1L)</t>
  </si>
  <si>
    <t>Jogurt owocowy pitny  minimum 230g do 15g cukru w 100g produktu</t>
  </si>
  <si>
    <t>Jogurt typu greckiego z wiśniami,jagodami lub truskawkami minimum150g kubek do 15g cukru w 100g produktu (o różnych smakach)</t>
  </si>
  <si>
    <t>Margaryna półtłusta o smaku masła bez konserwantów 450g</t>
  </si>
  <si>
    <t>Mus owocowy saszetki, bez konserwantów minimum 90g do 15g cukru w 100g produktu</t>
  </si>
  <si>
    <t>Ser żółty twardy typu holenderskiego</t>
  </si>
  <si>
    <t>Ser żółty w plasterkach 150g</t>
  </si>
  <si>
    <t>Serek  homogenizowany  minimum 135g  zawartość cukru do 15g w 100g produktu (o różnych smakach) w zależności od potrzeb zamawiającego</t>
  </si>
  <si>
    <t>Serek kremowy naturalny 135g</t>
  </si>
  <si>
    <t>Śmietana 18%  worek   5L</t>
  </si>
  <si>
    <t xml:space="preserve">Twaróg  typu krajanka  półtłusta </t>
  </si>
  <si>
    <t>Masło śmietankowe ekstra  o zawartości tłuszczu mlecznego min. 82%   200g</t>
  </si>
  <si>
    <t>Mleko świeże 2% butelka  1L</t>
  </si>
  <si>
    <t>Śmietana 18%, kubek   400g</t>
  </si>
  <si>
    <t>L</t>
  </si>
  <si>
    <t>op.</t>
  </si>
  <si>
    <t>cz. 4 - Mrożone owoce i warzywa</t>
  </si>
  <si>
    <t>Brokuł mrożony (op. 2,50 kg)</t>
  </si>
  <si>
    <t>Brukselka mrożona (op. 2,50 kg)</t>
  </si>
  <si>
    <t>Bukiet królewski  3 składnikowy  mrożony (marchew, brokuł, kalafior) op.2,50 kg</t>
  </si>
  <si>
    <t>Czarna porzeczka mrożona bez szypułek mrożona 
(op. 2,50 kg)</t>
  </si>
  <si>
    <t>Dynia mrożona  rozdrobniona, duża lub mała kostka w zależności od potrzeb zamawiającego(op.2,50 kg)</t>
  </si>
  <si>
    <t>Fasolka szparagowa zielona cała, mrożona ( op. 2,50 kg)</t>
  </si>
  <si>
    <t>Kalafior mrożony(op.2,50 kg )</t>
  </si>
  <si>
    <t>Malina mrożona cała (małe opakowania od 400g)</t>
  </si>
  <si>
    <t>Marchew mini mrożona (op. 2,50 kg)</t>
  </si>
  <si>
    <t>Marchew mrożona kostka (op.2,5kg)</t>
  </si>
  <si>
    <t>Mieszanka kompotowa   4 składnikowa,  mrożona ( bez pestek, bez aronii i jabłka ) op.2,50 kg</t>
  </si>
  <si>
    <t>Mieszanka warzywna 7 skł.( bez buraka)  mrożona  (op.2,50 kg)</t>
  </si>
  <si>
    <t>Truskawka mrożna  odszypułkowana (op. 2,50 kg)</t>
  </si>
  <si>
    <t>Włoszczyzna 3-składnikowa słupki: marchew, seler, pietruszka, mrożona  (op. 2,50 kg)</t>
  </si>
  <si>
    <t>cz. 5 - Różne artykuły spożywcze</t>
  </si>
  <si>
    <t>75.</t>
  </si>
  <si>
    <t>76.</t>
  </si>
  <si>
    <t>77.</t>
  </si>
  <si>
    <t>78.</t>
  </si>
  <si>
    <t>79.</t>
  </si>
  <si>
    <t>80.</t>
  </si>
  <si>
    <t>81.</t>
  </si>
  <si>
    <t>82.</t>
  </si>
  <si>
    <t>Ananas w syropie, kostka 580g  puszka</t>
  </si>
  <si>
    <t>Batonik musli minimum 30g, zawartość cukru do15g w 100g produktu</t>
  </si>
  <si>
    <t xml:space="preserve">Bazylia 10g </t>
  </si>
  <si>
    <t>Budyń 40g (różne smaki)</t>
  </si>
  <si>
    <t>Bułka tarta 500g</t>
  </si>
  <si>
    <t>Chrupki kukurydziane 100g</t>
  </si>
  <si>
    <t>Chrzan  tarty  1kg</t>
  </si>
  <si>
    <t>Cukier kryształ paczkowany 1kg</t>
  </si>
  <si>
    <t>Cukierki owocowe nadziewane (w papierkach )</t>
  </si>
  <si>
    <t>Cukierki pianka z galaretką w czekoladzie (w papierkach)</t>
  </si>
  <si>
    <t>Curry 20g, bez glutaminianu sodu</t>
  </si>
  <si>
    <t>Cynamon 15g</t>
  </si>
  <si>
    <t xml:space="preserve">Czekolada gorzka  100g , zawartość kakao min. 70% </t>
  </si>
  <si>
    <t>Czubrica czerwona, bez glutaminianu sodu</t>
  </si>
  <si>
    <t>Czubrica zielona, bez glutaminianu sodu</t>
  </si>
  <si>
    <t>Dżem niskosłodzony 280g (wiśnia, morela, czarna porzeczka)</t>
  </si>
  <si>
    <t>Gałka muszkatołowa mielona 10g, bez dodatku soli i glutaminianu sodu</t>
  </si>
  <si>
    <t>Herbata czarna exp. saszetka minimum 2g/50szt</t>
  </si>
  <si>
    <t>Herbata czarna liściasta 100g</t>
  </si>
  <si>
    <t>Herbata owocowa exp.( malinowa, owoce leśne, dzika róża) saszetka minimum 1,8g/25szt</t>
  </si>
  <si>
    <t xml:space="preserve">Herbata ziołowa exp. (mięta, lipa, rumianek) minimum 2g/20 saszetek </t>
  </si>
  <si>
    <t>Imbir mielony 15g</t>
  </si>
  <si>
    <t>Kakao 150g o obniżonej zawartości tłuszczu kakaowego 10-12%</t>
  </si>
  <si>
    <t>Kasza jęczmienna - średnia 1kg</t>
  </si>
  <si>
    <t>Kasza kuskus</t>
  </si>
  <si>
    <t>Kasza manna</t>
  </si>
  <si>
    <t>Kasza perłowa</t>
  </si>
  <si>
    <t>Kasza pęczak jęczmienny 1kg</t>
  </si>
  <si>
    <t>Kawa zbożowa exp. minimum 147g/35szt</t>
  </si>
  <si>
    <t>Keczup łagodny 990g</t>
  </si>
  <si>
    <t>Kisiel 40g ( truskawka, wiśnia )</t>
  </si>
  <si>
    <t>Liść laurowy  8g</t>
  </si>
  <si>
    <t>Lubczyk max 500 g/op</t>
  </si>
  <si>
    <t xml:space="preserve">Majeranek  max 500g/op    </t>
  </si>
  <si>
    <t>Makaron babuni krajanka 250g</t>
  </si>
  <si>
    <t>Makaron gwiazdki skład m.in.: mąka z przenicy durum, zawartość białka nie mniej niż 13,5% na 100 g</t>
  </si>
  <si>
    <t>Makaron kokardka skład m.in.: mąka z przenicy durum, zawartość białka nie mniej niż 13,5% na 100 g</t>
  </si>
  <si>
    <t>Makaron muszelki skład m.in.: mąka z przenicy durum, zawartość białka nie mniej niż 13,5% na 100 g</t>
  </si>
  <si>
    <t>Makaron nitka cięta skład m.in.: mąka z przenicy durum, zawartość białka nie mniej niż 13,5% na 100 g</t>
  </si>
  <si>
    <t>Makaron świderek skład m.in.: mąka z przenicy durum, zawartość białka nie mniej niż 13,5% na 100 g</t>
  </si>
  <si>
    <t>Makaron wstążki skład m.in.: mąka z przenicy durum, zawartość białka nie mniej niż 13,5% na 100 g</t>
  </si>
  <si>
    <t>Mąka  pszenna tortowa  typ-450  1kg</t>
  </si>
  <si>
    <t>Mąka kukurydziana</t>
  </si>
  <si>
    <t>Mąka ziemniaczana</t>
  </si>
  <si>
    <t>Miód naturalny wielokwiatowy, konsystencja płynna, pochodzenie Polska (1kg)</t>
  </si>
  <si>
    <t>Musli pełnoziarniste z rodzynkami 400g</t>
  </si>
  <si>
    <t>Musztarda stołowa 185g</t>
  </si>
  <si>
    <t>Ogórki konserwowe ( 900 ml)</t>
  </si>
  <si>
    <t xml:space="preserve">Olej rzepakowy rafinowany, o zawartości kwasów jednonienasyconych powyżej 50% i zawartość kwasów wielonienasyconych poniżej 40% (1L)                      </t>
  </si>
  <si>
    <t>Oregano 10g</t>
  </si>
  <si>
    <t xml:space="preserve">Papryka ostra  mielona   20g                           </t>
  </si>
  <si>
    <t xml:space="preserve">Papryka słodka mielona  20g                               </t>
  </si>
  <si>
    <t>Papryka słodka wędzona 20g</t>
  </si>
  <si>
    <t>Pieczywo razowe chrupkie 150g, min 30 kromek</t>
  </si>
  <si>
    <t>Pieprz cytrynowy 20g</t>
  </si>
  <si>
    <t xml:space="preserve">Pieprz naturalny czarny mielony (max.1kg )            </t>
  </si>
  <si>
    <t>Pieprz ziołowy  (max.1kg)</t>
  </si>
  <si>
    <t>Płatki kukurydziane bez cukru (corn flakes) 250g</t>
  </si>
  <si>
    <t>Płatki orkiszowe 500g</t>
  </si>
  <si>
    <t>Płatki owsiane  500g</t>
  </si>
  <si>
    <t>Pomidory suszone w zalewie z ziołami  690g (słoik)</t>
  </si>
  <si>
    <t>Proszek do pieczenia 30g</t>
  </si>
  <si>
    <t xml:space="preserve">Przyprawa do mięs, kompozycja warzyw i ziół, bez soli, bez glutaminianu sodu, wzmacniaczy smaku, barwników i konserwantów, zawartość cukrów do 10g w 100g produktu     </t>
  </si>
  <si>
    <t>Przyprawa uniwersalna warzywna do potraw, bez soli,   bez  glutaminianu sodu oraz substancji konserwujących , barwników i wzmacniaczy smaku</t>
  </si>
  <si>
    <t xml:space="preserve">Pulpa pomidorowa, 100% pomidory miazga,  zawartość soli nie więcej niż 0,12 g w 100 g produktu, bez dodatku cukrów , substancji słodzących i konserwujących, opakowanie max 4kg </t>
  </si>
  <si>
    <t xml:space="preserve">Pulpa pomidorowa, 100% pomidory w małych kawałkach,  zawartość soli nie więcej niż 0,12 g w 100 g produktu, bez dodatku cukrów , substancji słodzących i konserwujących, opakowanie max 2,50kg </t>
  </si>
  <si>
    <t>Rodzynki 100g, bez glutenu i dwutlenku siarki</t>
  </si>
  <si>
    <t>Ryż jaśminowy</t>
  </si>
  <si>
    <t>Ryż paraboliczny   max 5kg</t>
  </si>
  <si>
    <t>Soczki w kartoniku  ze słomką 200ml  100% soku (jabłko, pomarańcza) bez konserwantów</t>
  </si>
  <si>
    <t>Soda oczyszczona 60g</t>
  </si>
  <si>
    <t>Sok pomarańczowy 100% soku, bez konserwantów 1L</t>
  </si>
  <si>
    <t>Sól  niskosodowa o obniżonej zawartości sodu, magnezowo -potasowa, 350 g</t>
  </si>
  <si>
    <t>Sucharki delikatesowe 290g, min. 28szt</t>
  </si>
  <si>
    <t>Suszone pomidory  z czosnkiem i bazylią 15g</t>
  </si>
  <si>
    <t>Tymianek 10g</t>
  </si>
  <si>
    <t>Wafle ryżowe wieloziarniste 11szt- 110g</t>
  </si>
  <si>
    <t>Zacierka 2-jajeczna 250g</t>
  </si>
  <si>
    <t>Ziele angielskie 15g</t>
  </si>
  <si>
    <t>Zioła prowansalskie 10g</t>
  </si>
  <si>
    <t>Koncentrat pomidorowy 30% słoik 900g, zawartość soli do 0,12g  w 100g produktu</t>
  </si>
  <si>
    <t>Ocet jabłkowy    500 mL</t>
  </si>
  <si>
    <t>cz. 6 - Pieczywo świeże wyroby piekarskie i ciastkarskie</t>
  </si>
  <si>
    <t xml:space="preserve">Bułka drożdżowa (jagody, ser, jabłko, budyń)    
minimum 80g różny kształt w zależności od farszu </t>
  </si>
  <si>
    <t>Bułka zwykła kajzerka  minimum 48g</t>
  </si>
  <si>
    <t xml:space="preserve">Chałka drożdżowa, blacha </t>
  </si>
  <si>
    <t>Chałka drożdżowa - warkocz</t>
  </si>
  <si>
    <t>Paluch słonecznikowy minimum 50g</t>
  </si>
  <si>
    <t>Bułka musli minimum 60g</t>
  </si>
  <si>
    <t>Bułka grahamka minimum 50g</t>
  </si>
  <si>
    <t>Bułka maślana minimum 50g</t>
  </si>
  <si>
    <t>Bułka żytnia minimum 60g</t>
  </si>
  <si>
    <t xml:space="preserve">Chleb wieloziarnisty , bez karmelu, krojony </t>
  </si>
  <si>
    <t xml:space="preserve">Chleb razowy żytni na zakwasie bez karmelu, krojony         </t>
  </si>
  <si>
    <t>Chleb tostowy bez substancji konserwujacych i polepszaczy opakowanie 500g  min. 20 kromek</t>
  </si>
  <si>
    <t>Pączek z marmoladą w pudrze minimum 50g</t>
  </si>
  <si>
    <t>Sernik typu wiedeński</t>
  </si>
  <si>
    <t>Strucla drożdżowa z makiem w lukrze</t>
  </si>
  <si>
    <t>cz. 7 - Ryby mrożone i przetworzone</t>
  </si>
  <si>
    <t>Filet z  dorsza   ( gadus morhua ) ze skórą, SHP , przekładany folią, nie więcej niż 5% glazury. Wielkość fileta 16-32 oz.</t>
  </si>
  <si>
    <t xml:space="preserve"> Miruna z/sk, filet Sealord, morska produkcja, Nowa Zelandia, wielkość fileta min.340g </t>
  </si>
  <si>
    <t xml:space="preserve"> Morszczuk kapski  (Merluccius capensis) filet ze skórą kl.I, wielkość min.225g, SHP- przekładany folią, nie więcej niż 3% glazury. Filety nie owijane w folię.</t>
  </si>
  <si>
    <t>Filet z mintaja (Theragra chalcogramma) bez skóry , SHP - przekładany folią, nie więcej niż 5% glazury. Bez polifosforanu i innych dodatków chemicznych</t>
  </si>
  <si>
    <t>Makrela wędzona na gorąco, wielkość 300-500, bez głowy, dostarczona w małych ilościach zgodnie z zamówieniem</t>
  </si>
  <si>
    <t>Śledż małosolny, filet b/sk gat. I</t>
  </si>
  <si>
    <t>cz. 3 - Nabiał i produkty mleczarskie</t>
  </si>
  <si>
    <t>sygn.: 26.3.2021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</si>
</sst>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5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0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1"/>
      <color theme="5" tint="-0.249977111117893"/>
      <name val="Czcionka tekstu podstawowego"/>
      <family val="2"/>
      <charset val="238"/>
    </font>
    <font>
      <sz val="9"/>
      <color rgb="FF000000"/>
      <name val="Arial"/>
      <family val="2"/>
      <charset val="238"/>
    </font>
    <font>
      <sz val="11"/>
      <name val="Czcionka tekstu podstawowego"/>
      <charset val="238"/>
    </font>
    <font>
      <b/>
      <sz val="10"/>
      <color rgb="FF0070C0"/>
      <name val="Garamond"/>
      <family val="1"/>
      <charset val="238"/>
    </font>
    <font>
      <b/>
      <sz val="9"/>
      <color rgb="FF000000"/>
      <name val="Arial"/>
      <family val="2"/>
      <charset val="238"/>
    </font>
    <font>
      <b/>
      <sz val="10"/>
      <name val="Cambria"/>
      <family val="1"/>
      <charset val="23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4" borderId="0">
      <alignment horizontal="left" vertical="center"/>
    </xf>
  </cellStyleXfs>
  <cellXfs count="43">
    <xf numFmtId="0" fontId="0" fillId="0" borderId="0" xfId="0"/>
    <xf numFmtId="0" fontId="5" fillId="0" borderId="1" xfId="0" applyFont="1" applyBorder="1" applyProtection="1">
      <protection locked="0" hidden="1"/>
    </xf>
    <xf numFmtId="164" fontId="9" fillId="0" borderId="1" xfId="0" applyNumberFormat="1" applyFont="1" applyBorder="1" applyAlignment="1" applyProtection="1">
      <alignment horizontal="right" vertical="center"/>
      <protection locked="0" hidden="1"/>
    </xf>
    <xf numFmtId="9" fontId="5" fillId="0" borderId="1" xfId="1" applyFont="1" applyBorder="1" applyAlignment="1" applyProtection="1">
      <alignment horizontal="center" vertical="center"/>
      <protection locked="0" hidden="1"/>
    </xf>
    <xf numFmtId="0" fontId="5" fillId="0" borderId="1" xfId="0" applyFont="1" applyFill="1" applyBorder="1" applyProtection="1">
      <protection locked="0"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wrapText="1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9" fontId="5" fillId="0" borderId="0" xfId="1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3" fillId="2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 vertical="center"/>
      <protection hidden="1"/>
    </xf>
    <xf numFmtId="0" fontId="3" fillId="2" borderId="16" xfId="0" applyNumberFormat="1" applyFont="1" applyFill="1" applyBorder="1" applyAlignment="1" applyProtection="1">
      <alignment horizontal="center" vertical="center" wrapText="1"/>
      <protection hidden="1"/>
    </xf>
    <xf numFmtId="164" fontId="4" fillId="2" borderId="5" xfId="0" applyNumberFormat="1" applyFont="1" applyFill="1" applyBorder="1" applyAlignment="1" applyProtection="1">
      <alignment horizontal="center" vertical="center" wrapText="1"/>
      <protection hidden="1"/>
    </xf>
    <xf numFmtId="9" fontId="5" fillId="2" borderId="5" xfId="1" applyFont="1" applyFill="1" applyBorder="1" applyAlignment="1" applyProtection="1">
      <alignment horizontal="center" vertical="center" wrapText="1"/>
      <protection hidden="1"/>
    </xf>
    <xf numFmtId="44" fontId="5" fillId="2" borderId="6" xfId="2" applyFont="1" applyFill="1" applyBorder="1" applyAlignment="1" applyProtection="1">
      <alignment horizontal="center" vertical="center" wrapText="1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164" fontId="4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44" fontId="11" fillId="2" borderId="1" xfId="2" applyFont="1" applyFill="1" applyBorder="1" applyAlignment="1" applyProtection="1">
      <alignment horizontal="right" vertical="center"/>
      <protection hidden="1"/>
    </xf>
    <xf numFmtId="164" fontId="11" fillId="2" borderId="1" xfId="0" applyNumberFormat="1" applyFont="1" applyFill="1" applyBorder="1" applyAlignment="1" applyProtection="1">
      <alignment horizontal="right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4" fontId="5" fillId="2" borderId="1" xfId="0" applyNumberFormat="1" applyFont="1" applyFill="1" applyBorder="1" applyAlignment="1" applyProtection="1">
      <alignment horizontal="right" vertical="center"/>
      <protection hidden="1"/>
    </xf>
    <xf numFmtId="44" fontId="5" fillId="0" borderId="0" xfId="0" applyNumberFormat="1" applyFont="1" applyProtection="1"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164" fontId="6" fillId="0" borderId="0" xfId="0" applyNumberFormat="1" applyFont="1" applyFill="1" applyBorder="1" applyAlignment="1" applyProtection="1">
      <alignment horizontal="right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164" fontId="6" fillId="2" borderId="3" xfId="0" applyNumberFormat="1" applyFont="1" applyFill="1" applyBorder="1" applyAlignment="1" applyProtection="1">
      <alignment horizontal="right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164" fontId="5" fillId="0" borderId="0" xfId="0" applyNumberFormat="1" applyFont="1" applyFill="1" applyAlignment="1" applyProtection="1">
      <alignment horizontal="right" vertical="center"/>
      <protection hidden="1"/>
    </xf>
    <xf numFmtId="0" fontId="9" fillId="0" borderId="0" xfId="0" applyFont="1" applyFill="1" applyAlignment="1" applyProtection="1">
      <alignment horizontal="center" vertical="center"/>
      <protection hidden="1"/>
    </xf>
    <xf numFmtId="164" fontId="9" fillId="0" borderId="0" xfId="0" applyNumberFormat="1" applyFont="1" applyFill="1" applyAlignment="1" applyProtection="1">
      <alignment horizontal="right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2" fillId="0" borderId="12" xfId="0" applyFont="1" applyBorder="1" applyAlignment="1" applyProtection="1">
      <alignment horizontal="center" vertical="center"/>
      <protection hidden="1"/>
    </xf>
    <xf numFmtId="0" fontId="3" fillId="3" borderId="8" xfId="0" applyFont="1" applyFill="1" applyBorder="1" applyAlignment="1" applyProtection="1">
      <alignment horizontal="center" vertical="center"/>
      <protection hidden="1"/>
    </xf>
    <xf numFmtId="0" fontId="3" fillId="3" borderId="9" xfId="0" applyFont="1" applyFill="1" applyBorder="1" applyAlignment="1" applyProtection="1">
      <alignment horizontal="center" vertical="center"/>
      <protection hidden="1"/>
    </xf>
    <xf numFmtId="0" fontId="3" fillId="3" borderId="10" xfId="0" applyFont="1" applyFill="1" applyBorder="1" applyAlignment="1" applyProtection="1">
      <alignment horizontal="center" vertical="center"/>
      <protection hidden="1"/>
    </xf>
    <xf numFmtId="14" fontId="14" fillId="0" borderId="0" xfId="0" applyNumberFormat="1" applyFont="1" applyAlignment="1" applyProtection="1">
      <alignment horizontal="center" vertical="center" wrapText="1"/>
      <protection hidden="1"/>
    </xf>
    <xf numFmtId="4" fontId="13" fillId="2" borderId="13" xfId="3" applyNumberFormat="1" applyFont="1" applyFill="1" applyBorder="1" applyAlignment="1" applyProtection="1">
      <alignment horizontal="left" vertical="center" wrapText="1"/>
      <protection hidden="1"/>
    </xf>
    <xf numFmtId="4" fontId="13" fillId="2" borderId="14" xfId="3" applyNumberFormat="1" applyFont="1" applyFill="1" applyBorder="1" applyAlignment="1" applyProtection="1">
      <alignment horizontal="left" vertical="center" wrapText="1"/>
      <protection hidden="1"/>
    </xf>
    <xf numFmtId="4" fontId="13" fillId="2" borderId="15" xfId="3" applyNumberFormat="1" applyFont="1" applyFill="1" applyBorder="1" applyAlignment="1" applyProtection="1">
      <alignment horizontal="left" vertical="center" wrapText="1"/>
      <protection hidden="1"/>
    </xf>
  </cellXfs>
  <cellStyles count="4">
    <cellStyle name="Normalny" xfId="0" builtinId="0"/>
    <cellStyle name="Procentowy" xfId="1" builtinId="5"/>
    <cellStyle name="S4" xfId="3"/>
    <cellStyle name="Walutowy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9"/>
  <sheetViews>
    <sheetView zoomScaleNormal="100" workbookViewId="0">
      <pane ySplit="4" topLeftCell="A5" activePane="bottomLeft" state="frozen"/>
      <selection activeCell="C9" sqref="C9"/>
      <selection pane="bottomLeft" activeCell="C5" sqref="C5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85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>
      <c r="A5" s="19" t="s">
        <v>3</v>
      </c>
      <c r="B5" s="40" t="s">
        <v>86</v>
      </c>
      <c r="C5" s="1"/>
      <c r="D5" s="2"/>
      <c r="E5" s="3"/>
      <c r="F5" s="20">
        <f>D5*E5</f>
        <v>0</v>
      </c>
      <c r="G5" s="21">
        <f>D5*(1+E5)</f>
        <v>0</v>
      </c>
      <c r="H5" s="22" t="s">
        <v>0</v>
      </c>
      <c r="I5" s="22">
        <v>75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>
      <c r="A6" s="19" t="s">
        <v>4</v>
      </c>
      <c r="B6" s="41" t="s">
        <v>87</v>
      </c>
      <c r="C6" s="1"/>
      <c r="D6" s="2"/>
      <c r="E6" s="3"/>
      <c r="F6" s="20">
        <f t="shared" ref="F6:F24" si="0">D6*E6</f>
        <v>0</v>
      </c>
      <c r="G6" s="21">
        <f t="shared" ref="G6:G24" si="1">D6*(1+E6)</f>
        <v>0</v>
      </c>
      <c r="H6" s="22" t="s">
        <v>0</v>
      </c>
      <c r="I6" s="22">
        <v>60</v>
      </c>
      <c r="J6" s="23">
        <f t="shared" ref="J6:J24" si="2">D6*I6</f>
        <v>0</v>
      </c>
      <c r="K6" s="23">
        <f t="shared" ref="K6:K24" si="3">F6*I6</f>
        <v>0</v>
      </c>
      <c r="L6" s="23">
        <f t="shared" ref="L6:L24" si="4">G6*I6</f>
        <v>0</v>
      </c>
    </row>
    <row r="7" spans="1:13">
      <c r="A7" s="19" t="s">
        <v>5</v>
      </c>
      <c r="B7" s="40" t="s">
        <v>88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0</v>
      </c>
      <c r="I7" s="22">
        <v>840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>
      <c r="A8" s="19" t="s">
        <v>6</v>
      </c>
      <c r="B8" s="41" t="s">
        <v>89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0</v>
      </c>
      <c r="I8" s="22">
        <v>1220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>
      <c r="A9" s="19" t="s">
        <v>7</v>
      </c>
      <c r="B9" s="40" t="s">
        <v>90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0</v>
      </c>
      <c r="I9" s="22">
        <v>295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 ht="36">
      <c r="A10" s="19" t="s">
        <v>8</v>
      </c>
      <c r="B10" s="41" t="s">
        <v>91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0</v>
      </c>
      <c r="I10" s="22">
        <v>405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 ht="60">
      <c r="A11" s="19" t="s">
        <v>9</v>
      </c>
      <c r="B11" s="40" t="s">
        <v>92</v>
      </c>
      <c r="C11" s="1"/>
      <c r="D11" s="2"/>
      <c r="E11" s="3"/>
      <c r="F11" s="20">
        <f t="shared" si="0"/>
        <v>0</v>
      </c>
      <c r="G11" s="21">
        <f t="shared" si="1"/>
        <v>0</v>
      </c>
      <c r="H11" s="22" t="s">
        <v>0</v>
      </c>
      <c r="I11" s="22">
        <v>750</v>
      </c>
      <c r="J11" s="23">
        <f t="shared" si="2"/>
        <v>0</v>
      </c>
      <c r="K11" s="23">
        <f t="shared" si="3"/>
        <v>0</v>
      </c>
      <c r="L11" s="23">
        <f t="shared" si="4"/>
        <v>0</v>
      </c>
    </row>
    <row r="12" spans="1:13" ht="24">
      <c r="A12" s="19" t="s">
        <v>10</v>
      </c>
      <c r="B12" s="41" t="s">
        <v>93</v>
      </c>
      <c r="C12" s="1"/>
      <c r="D12" s="2"/>
      <c r="E12" s="3"/>
      <c r="F12" s="20">
        <f t="shared" si="0"/>
        <v>0</v>
      </c>
      <c r="G12" s="21">
        <f t="shared" si="1"/>
        <v>0</v>
      </c>
      <c r="H12" s="22" t="s">
        <v>0</v>
      </c>
      <c r="I12" s="22">
        <v>46</v>
      </c>
      <c r="J12" s="23">
        <f t="shared" si="2"/>
        <v>0</v>
      </c>
      <c r="K12" s="23">
        <f t="shared" si="3"/>
        <v>0</v>
      </c>
      <c r="L12" s="23">
        <f t="shared" si="4"/>
        <v>0</v>
      </c>
    </row>
    <row r="13" spans="1:13" ht="84">
      <c r="A13" s="19" t="s">
        <v>11</v>
      </c>
      <c r="B13" s="41" t="s">
        <v>94</v>
      </c>
      <c r="C13" s="1"/>
      <c r="D13" s="2"/>
      <c r="E13" s="3"/>
      <c r="F13" s="20">
        <f t="shared" si="0"/>
        <v>0</v>
      </c>
      <c r="G13" s="21">
        <f t="shared" si="1"/>
        <v>0</v>
      </c>
      <c r="H13" s="22" t="s">
        <v>0</v>
      </c>
      <c r="I13" s="22">
        <v>84</v>
      </c>
      <c r="J13" s="23">
        <f t="shared" si="2"/>
        <v>0</v>
      </c>
      <c r="K13" s="23">
        <f t="shared" si="3"/>
        <v>0</v>
      </c>
      <c r="L13" s="23">
        <f t="shared" si="4"/>
        <v>0</v>
      </c>
    </row>
    <row r="14" spans="1:13">
      <c r="A14" s="19" t="s">
        <v>12</v>
      </c>
      <c r="B14" s="41" t="s">
        <v>95</v>
      </c>
      <c r="C14" s="1"/>
      <c r="D14" s="2"/>
      <c r="E14" s="3"/>
      <c r="F14" s="20">
        <f t="shared" si="0"/>
        <v>0</v>
      </c>
      <c r="G14" s="21">
        <f t="shared" si="1"/>
        <v>0</v>
      </c>
      <c r="H14" s="22" t="s">
        <v>0</v>
      </c>
      <c r="I14" s="22">
        <v>720</v>
      </c>
      <c r="J14" s="23">
        <f t="shared" si="2"/>
        <v>0</v>
      </c>
      <c r="K14" s="23">
        <f t="shared" si="3"/>
        <v>0</v>
      </c>
      <c r="L14" s="23">
        <f t="shared" si="4"/>
        <v>0</v>
      </c>
    </row>
    <row r="15" spans="1:13" ht="36">
      <c r="A15" s="19" t="s">
        <v>13</v>
      </c>
      <c r="B15" s="40" t="s">
        <v>96</v>
      </c>
      <c r="C15" s="1"/>
      <c r="D15" s="2"/>
      <c r="E15" s="3"/>
      <c r="F15" s="20">
        <f t="shared" si="0"/>
        <v>0</v>
      </c>
      <c r="G15" s="21">
        <f t="shared" si="1"/>
        <v>0</v>
      </c>
      <c r="H15" s="22" t="s">
        <v>0</v>
      </c>
      <c r="I15" s="22">
        <v>490</v>
      </c>
      <c r="J15" s="23">
        <f t="shared" si="2"/>
        <v>0</v>
      </c>
      <c r="K15" s="23">
        <f t="shared" si="3"/>
        <v>0</v>
      </c>
      <c r="L15" s="23">
        <f t="shared" si="4"/>
        <v>0</v>
      </c>
    </row>
    <row r="16" spans="1:13" ht="48">
      <c r="A16" s="19" t="s">
        <v>14</v>
      </c>
      <c r="B16" s="41" t="s">
        <v>97</v>
      </c>
      <c r="C16" s="1"/>
      <c r="D16" s="2"/>
      <c r="E16" s="3"/>
      <c r="F16" s="20">
        <f t="shared" si="0"/>
        <v>0</v>
      </c>
      <c r="G16" s="21">
        <f t="shared" si="1"/>
        <v>0</v>
      </c>
      <c r="H16" s="22" t="s">
        <v>0</v>
      </c>
      <c r="I16" s="22">
        <v>2600</v>
      </c>
      <c r="J16" s="23">
        <f t="shared" si="2"/>
        <v>0</v>
      </c>
      <c r="K16" s="23">
        <f t="shared" si="3"/>
        <v>0</v>
      </c>
      <c r="L16" s="23">
        <f t="shared" si="4"/>
        <v>0</v>
      </c>
    </row>
    <row r="17" spans="1:12" ht="60">
      <c r="A17" s="19" t="s">
        <v>15</v>
      </c>
      <c r="B17" s="40" t="s">
        <v>98</v>
      </c>
      <c r="C17" s="1"/>
      <c r="D17" s="2"/>
      <c r="E17" s="3"/>
      <c r="F17" s="20">
        <f t="shared" si="0"/>
        <v>0</v>
      </c>
      <c r="G17" s="21">
        <f t="shared" si="1"/>
        <v>0</v>
      </c>
      <c r="H17" s="22" t="s">
        <v>0</v>
      </c>
      <c r="I17" s="22">
        <v>182</v>
      </c>
      <c r="J17" s="23">
        <f t="shared" si="2"/>
        <v>0</v>
      </c>
      <c r="K17" s="23">
        <f t="shared" si="3"/>
        <v>0</v>
      </c>
      <c r="L17" s="23">
        <f t="shared" si="4"/>
        <v>0</v>
      </c>
    </row>
    <row r="18" spans="1:12" ht="60">
      <c r="A18" s="19" t="s">
        <v>16</v>
      </c>
      <c r="B18" s="41" t="s">
        <v>99</v>
      </c>
      <c r="C18" s="1"/>
      <c r="D18" s="2"/>
      <c r="E18" s="3"/>
      <c r="F18" s="20">
        <f t="shared" si="0"/>
        <v>0</v>
      </c>
      <c r="G18" s="21">
        <f t="shared" si="1"/>
        <v>0</v>
      </c>
      <c r="H18" s="22" t="s">
        <v>0</v>
      </c>
      <c r="I18" s="22">
        <v>23</v>
      </c>
      <c r="J18" s="23">
        <f t="shared" si="2"/>
        <v>0</v>
      </c>
      <c r="K18" s="23">
        <f t="shared" si="3"/>
        <v>0</v>
      </c>
      <c r="L18" s="23">
        <f t="shared" si="4"/>
        <v>0</v>
      </c>
    </row>
    <row r="19" spans="1:12">
      <c r="A19" s="19" t="s">
        <v>17</v>
      </c>
      <c r="B19" s="40" t="s">
        <v>100</v>
      </c>
      <c r="C19" s="4"/>
      <c r="D19" s="2"/>
      <c r="E19" s="3"/>
      <c r="F19" s="20">
        <f t="shared" si="0"/>
        <v>0</v>
      </c>
      <c r="G19" s="21">
        <f t="shared" si="1"/>
        <v>0</v>
      </c>
      <c r="H19" s="22" t="s">
        <v>0</v>
      </c>
      <c r="I19" s="22">
        <v>340</v>
      </c>
      <c r="J19" s="23">
        <f t="shared" si="2"/>
        <v>0</v>
      </c>
      <c r="K19" s="23">
        <f t="shared" si="3"/>
        <v>0</v>
      </c>
      <c r="L19" s="23">
        <f t="shared" si="4"/>
        <v>0</v>
      </c>
    </row>
    <row r="20" spans="1:12">
      <c r="A20" s="19" t="s">
        <v>18</v>
      </c>
      <c r="B20" s="41" t="s">
        <v>101</v>
      </c>
      <c r="C20" s="4"/>
      <c r="D20" s="2"/>
      <c r="E20" s="3"/>
      <c r="F20" s="20">
        <f t="shared" si="0"/>
        <v>0</v>
      </c>
      <c r="G20" s="21">
        <f t="shared" si="1"/>
        <v>0</v>
      </c>
      <c r="H20" s="22" t="s">
        <v>0</v>
      </c>
      <c r="I20" s="22">
        <v>1180</v>
      </c>
      <c r="J20" s="23">
        <f t="shared" si="2"/>
        <v>0</v>
      </c>
      <c r="K20" s="23">
        <f t="shared" si="3"/>
        <v>0</v>
      </c>
      <c r="L20" s="23">
        <f t="shared" si="4"/>
        <v>0</v>
      </c>
    </row>
    <row r="21" spans="1:12" ht="36">
      <c r="A21" s="19" t="s">
        <v>19</v>
      </c>
      <c r="B21" s="40" t="s">
        <v>102</v>
      </c>
      <c r="C21" s="4"/>
      <c r="D21" s="2"/>
      <c r="E21" s="3"/>
      <c r="F21" s="20">
        <f t="shared" si="0"/>
        <v>0</v>
      </c>
      <c r="G21" s="21">
        <f t="shared" si="1"/>
        <v>0</v>
      </c>
      <c r="H21" s="22" t="s">
        <v>0</v>
      </c>
      <c r="I21" s="22">
        <v>975</v>
      </c>
      <c r="J21" s="23">
        <f t="shared" si="2"/>
        <v>0</v>
      </c>
      <c r="K21" s="23">
        <f t="shared" si="3"/>
        <v>0</v>
      </c>
      <c r="L21" s="23">
        <f t="shared" si="4"/>
        <v>0</v>
      </c>
    </row>
    <row r="22" spans="1:12" ht="60">
      <c r="A22" s="19" t="s">
        <v>20</v>
      </c>
      <c r="B22" s="41" t="s">
        <v>103</v>
      </c>
      <c r="C22" s="4"/>
      <c r="D22" s="2"/>
      <c r="E22" s="3"/>
      <c r="F22" s="20">
        <f t="shared" si="0"/>
        <v>0</v>
      </c>
      <c r="G22" s="21">
        <f t="shared" si="1"/>
        <v>0</v>
      </c>
      <c r="H22" s="22" t="s">
        <v>0</v>
      </c>
      <c r="I22" s="22">
        <v>152</v>
      </c>
      <c r="J22" s="23">
        <f t="shared" si="2"/>
        <v>0</v>
      </c>
      <c r="K22" s="23">
        <f t="shared" si="3"/>
        <v>0</v>
      </c>
      <c r="L22" s="23">
        <f t="shared" si="4"/>
        <v>0</v>
      </c>
    </row>
    <row r="23" spans="1:12">
      <c r="A23" s="19" t="s">
        <v>21</v>
      </c>
      <c r="B23" s="40" t="s">
        <v>104</v>
      </c>
      <c r="C23" s="4"/>
      <c r="D23" s="2"/>
      <c r="E23" s="3"/>
      <c r="F23" s="20">
        <f t="shared" si="0"/>
        <v>0</v>
      </c>
      <c r="G23" s="21">
        <f t="shared" si="1"/>
        <v>0</v>
      </c>
      <c r="H23" s="22" t="s">
        <v>0</v>
      </c>
      <c r="I23" s="22">
        <v>150</v>
      </c>
      <c r="J23" s="23">
        <f t="shared" si="2"/>
        <v>0</v>
      </c>
      <c r="K23" s="23">
        <f t="shared" si="3"/>
        <v>0</v>
      </c>
      <c r="L23" s="23">
        <f t="shared" si="4"/>
        <v>0</v>
      </c>
    </row>
    <row r="24" spans="1:12" ht="24">
      <c r="A24" s="19" t="s">
        <v>22</v>
      </c>
      <c r="B24" s="42" t="s">
        <v>105</v>
      </c>
      <c r="C24" s="4"/>
      <c r="D24" s="2"/>
      <c r="E24" s="3"/>
      <c r="F24" s="20">
        <f t="shared" si="0"/>
        <v>0</v>
      </c>
      <c r="G24" s="21">
        <f t="shared" si="1"/>
        <v>0</v>
      </c>
      <c r="H24" s="22" t="s">
        <v>0</v>
      </c>
      <c r="I24" s="22">
        <v>1180</v>
      </c>
      <c r="J24" s="23">
        <f t="shared" si="2"/>
        <v>0</v>
      </c>
      <c r="K24" s="23">
        <f t="shared" si="3"/>
        <v>0</v>
      </c>
      <c r="L24" s="23">
        <f t="shared" si="4"/>
        <v>0</v>
      </c>
    </row>
    <row r="25" spans="1:12" ht="9.75" customHeight="1" thickBot="1">
      <c r="A25" s="25"/>
    </row>
    <row r="26" spans="1:12" ht="14.4" thickBot="1">
      <c r="A26" s="25"/>
      <c r="G26" s="26"/>
      <c r="I26" s="27" t="s">
        <v>71</v>
      </c>
      <c r="J26" s="28">
        <f>SUM(J5:J24)</f>
        <v>0</v>
      </c>
      <c r="K26" s="28">
        <f>SUM(K5:K24)</f>
        <v>0</v>
      </c>
      <c r="L26" s="28">
        <f>SUM(L5:L24)</f>
        <v>0</v>
      </c>
    </row>
    <row r="27" spans="1:12">
      <c r="A27" s="25"/>
    </row>
    <row r="28" spans="1:12">
      <c r="A28" s="25"/>
      <c r="I28" s="29"/>
      <c r="J28" s="30"/>
      <c r="K28" s="30"/>
      <c r="L28" s="30"/>
    </row>
    <row r="29" spans="1:12">
      <c r="A29" s="25"/>
      <c r="I29" s="29"/>
      <c r="J29" s="30"/>
      <c r="K29" s="30"/>
      <c r="L29" s="30"/>
    </row>
    <row r="30" spans="1:12">
      <c r="A30" s="25"/>
      <c r="I30" s="31"/>
      <c r="J30" s="32"/>
      <c r="K30" s="32"/>
      <c r="L30" s="32"/>
    </row>
    <row r="31" spans="1:12">
      <c r="A31" s="25"/>
    </row>
    <row r="32" spans="1:12">
      <c r="A32" s="25"/>
    </row>
    <row r="33" spans="1:12">
      <c r="A33" s="25"/>
    </row>
    <row r="34" spans="1:12">
      <c r="A34" s="25"/>
    </row>
    <row r="35" spans="1:12">
      <c r="A35" s="25"/>
      <c r="D35" s="9"/>
      <c r="E35" s="9"/>
      <c r="G35" s="9"/>
      <c r="J35" s="9"/>
      <c r="K35" s="9"/>
      <c r="L35" s="9"/>
    </row>
    <row r="36" spans="1:12">
      <c r="A36" s="25"/>
      <c r="D36" s="9"/>
      <c r="E36" s="9"/>
      <c r="G36" s="9"/>
      <c r="J36" s="9"/>
      <c r="K36" s="9"/>
      <c r="L36" s="9"/>
    </row>
    <row r="37" spans="1:12">
      <c r="A37" s="25"/>
      <c r="D37" s="9"/>
      <c r="E37" s="9"/>
      <c r="G37" s="9"/>
      <c r="J37" s="9"/>
      <c r="K37" s="9"/>
      <c r="L37" s="9"/>
    </row>
    <row r="38" spans="1:12">
      <c r="A38" s="33"/>
      <c r="D38" s="9"/>
      <c r="E38" s="9"/>
      <c r="G38" s="9"/>
      <c r="J38" s="9"/>
      <c r="K38" s="9"/>
      <c r="L38" s="9"/>
    </row>
    <row r="39" spans="1:12">
      <c r="A39" s="33"/>
      <c r="D39" s="9"/>
      <c r="E39" s="9"/>
      <c r="G39" s="9"/>
      <c r="J39" s="9"/>
      <c r="K39" s="9"/>
      <c r="L39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8"/>
  <sheetViews>
    <sheetView zoomScaleNormal="100" workbookViewId="0">
      <pane ySplit="4" topLeftCell="A43" activePane="bottomLeft" state="frozen"/>
      <selection activeCell="C9" sqref="C9"/>
      <selection pane="bottomLeft" activeCell="I54" sqref="I54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109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>
      <c r="A5" s="19" t="s">
        <v>3</v>
      </c>
      <c r="B5" s="40" t="s">
        <v>110</v>
      </c>
      <c r="C5" s="1"/>
      <c r="D5" s="2"/>
      <c r="E5" s="3"/>
      <c r="F5" s="20">
        <f>D5*E5</f>
        <v>0</v>
      </c>
      <c r="G5" s="21">
        <f>D5*(1+E5)</f>
        <v>0</v>
      </c>
      <c r="H5" s="22" t="s">
        <v>0</v>
      </c>
      <c r="I5" s="22">
        <v>4940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>
      <c r="A6" s="19" t="s">
        <v>4</v>
      </c>
      <c r="B6" s="41" t="s">
        <v>111</v>
      </c>
      <c r="C6" s="1"/>
      <c r="D6" s="2"/>
      <c r="E6" s="3"/>
      <c r="F6" s="20">
        <f t="shared" ref="F6:F21" si="0">D6*E6</f>
        <v>0</v>
      </c>
      <c r="G6" s="21">
        <f t="shared" ref="G6:G21" si="1">D6*(1+E6)</f>
        <v>0</v>
      </c>
      <c r="H6" s="22" t="s">
        <v>169</v>
      </c>
      <c r="I6" s="22">
        <v>55</v>
      </c>
      <c r="J6" s="23">
        <f t="shared" ref="J6:J21" si="2">D6*I6</f>
        <v>0</v>
      </c>
      <c r="K6" s="23">
        <f t="shared" ref="K6:K21" si="3">F6*I6</f>
        <v>0</v>
      </c>
      <c r="L6" s="23">
        <f t="shared" ref="L6:L21" si="4">G6*I6</f>
        <v>0</v>
      </c>
    </row>
    <row r="7" spans="1:13">
      <c r="A7" s="19" t="s">
        <v>5</v>
      </c>
      <c r="B7" s="40" t="s">
        <v>112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0</v>
      </c>
      <c r="I7" s="22">
        <v>9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>
      <c r="A8" s="19" t="s">
        <v>6</v>
      </c>
      <c r="B8" s="41" t="s">
        <v>113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169</v>
      </c>
      <c r="I8" s="22">
        <v>265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>
      <c r="A9" s="19" t="s">
        <v>7</v>
      </c>
      <c r="B9" s="40" t="s">
        <v>114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0</v>
      </c>
      <c r="I9" s="22">
        <v>2950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>
      <c r="A10" s="19" t="s">
        <v>8</v>
      </c>
      <c r="B10" s="41" t="s">
        <v>115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0</v>
      </c>
      <c r="I10" s="22">
        <v>485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>
      <c r="A11" s="19" t="s">
        <v>9</v>
      </c>
      <c r="B11" s="40" t="s">
        <v>116</v>
      </c>
      <c r="C11" s="1"/>
      <c r="D11" s="2"/>
      <c r="E11" s="3"/>
      <c r="F11" s="20">
        <f t="shared" si="0"/>
        <v>0</v>
      </c>
      <c r="G11" s="21">
        <f t="shared" si="1"/>
        <v>0</v>
      </c>
      <c r="H11" s="22" t="s">
        <v>0</v>
      </c>
      <c r="I11" s="22">
        <v>90</v>
      </c>
      <c r="J11" s="23">
        <f t="shared" si="2"/>
        <v>0</v>
      </c>
      <c r="K11" s="23">
        <f t="shared" si="3"/>
        <v>0</v>
      </c>
      <c r="L11" s="23">
        <f t="shared" si="4"/>
        <v>0</v>
      </c>
    </row>
    <row r="12" spans="1:13">
      <c r="A12" s="19" t="s">
        <v>10</v>
      </c>
      <c r="B12" s="41" t="s">
        <v>117</v>
      </c>
      <c r="C12" s="1"/>
      <c r="D12" s="2"/>
      <c r="E12" s="3"/>
      <c r="F12" s="20">
        <f t="shared" si="0"/>
        <v>0</v>
      </c>
      <c r="G12" s="21">
        <f t="shared" si="1"/>
        <v>0</v>
      </c>
      <c r="H12" s="22" t="s">
        <v>0</v>
      </c>
      <c r="I12" s="22">
        <v>720</v>
      </c>
      <c r="J12" s="23">
        <f t="shared" si="2"/>
        <v>0</v>
      </c>
      <c r="K12" s="23">
        <f t="shared" si="3"/>
        <v>0</v>
      </c>
      <c r="L12" s="23">
        <f t="shared" si="4"/>
        <v>0</v>
      </c>
    </row>
    <row r="13" spans="1:13">
      <c r="A13" s="19" t="s">
        <v>11</v>
      </c>
      <c r="B13" s="41" t="s">
        <v>118</v>
      </c>
      <c r="C13" s="1"/>
      <c r="D13" s="2"/>
      <c r="E13" s="3"/>
      <c r="F13" s="20">
        <f t="shared" si="0"/>
        <v>0</v>
      </c>
      <c r="G13" s="21">
        <f t="shared" si="1"/>
        <v>0</v>
      </c>
      <c r="H13" s="22" t="s">
        <v>0</v>
      </c>
      <c r="I13" s="22">
        <v>332</v>
      </c>
      <c r="J13" s="23">
        <f t="shared" si="2"/>
        <v>0</v>
      </c>
      <c r="K13" s="23">
        <f t="shared" si="3"/>
        <v>0</v>
      </c>
      <c r="L13" s="23">
        <f t="shared" si="4"/>
        <v>0</v>
      </c>
    </row>
    <row r="14" spans="1:13">
      <c r="A14" s="19" t="s">
        <v>12</v>
      </c>
      <c r="B14" s="41" t="s">
        <v>119</v>
      </c>
      <c r="C14" s="1"/>
      <c r="D14" s="2"/>
      <c r="E14" s="3"/>
      <c r="F14" s="20">
        <f t="shared" si="0"/>
        <v>0</v>
      </c>
      <c r="G14" s="21">
        <f t="shared" si="1"/>
        <v>0</v>
      </c>
      <c r="H14" s="22" t="s">
        <v>0</v>
      </c>
      <c r="I14" s="22">
        <v>360</v>
      </c>
      <c r="J14" s="23">
        <f t="shared" si="2"/>
        <v>0</v>
      </c>
      <c r="K14" s="23">
        <f t="shared" si="3"/>
        <v>0</v>
      </c>
      <c r="L14" s="23">
        <f t="shared" si="4"/>
        <v>0</v>
      </c>
    </row>
    <row r="15" spans="1:13">
      <c r="A15" s="19" t="s">
        <v>13</v>
      </c>
      <c r="B15" s="40" t="s">
        <v>120</v>
      </c>
      <c r="C15" s="1"/>
      <c r="D15" s="2"/>
      <c r="E15" s="3"/>
      <c r="F15" s="20">
        <f t="shared" si="0"/>
        <v>0</v>
      </c>
      <c r="G15" s="21">
        <f t="shared" si="1"/>
        <v>0</v>
      </c>
      <c r="H15" s="22" t="s">
        <v>0</v>
      </c>
      <c r="I15" s="22">
        <v>455</v>
      </c>
      <c r="J15" s="23">
        <f t="shared" si="2"/>
        <v>0</v>
      </c>
      <c r="K15" s="23">
        <f t="shared" si="3"/>
        <v>0</v>
      </c>
      <c r="L15" s="23">
        <f t="shared" si="4"/>
        <v>0</v>
      </c>
    </row>
    <row r="16" spans="1:13">
      <c r="A16" s="19" t="s">
        <v>14</v>
      </c>
      <c r="B16" s="41" t="s">
        <v>121</v>
      </c>
      <c r="C16" s="1"/>
      <c r="D16" s="2"/>
      <c r="E16" s="3"/>
      <c r="F16" s="20">
        <f t="shared" si="0"/>
        <v>0</v>
      </c>
      <c r="G16" s="21">
        <f t="shared" si="1"/>
        <v>0</v>
      </c>
      <c r="H16" s="22" t="s">
        <v>169</v>
      </c>
      <c r="I16" s="22">
        <v>780</v>
      </c>
      <c r="J16" s="23">
        <f t="shared" si="2"/>
        <v>0</v>
      </c>
      <c r="K16" s="23">
        <f t="shared" si="3"/>
        <v>0</v>
      </c>
      <c r="L16" s="23">
        <f t="shared" si="4"/>
        <v>0</v>
      </c>
    </row>
    <row r="17" spans="1:13">
      <c r="A17" s="19" t="s">
        <v>15</v>
      </c>
      <c r="B17" s="40" t="s">
        <v>122</v>
      </c>
      <c r="C17" s="1"/>
      <c r="D17" s="2"/>
      <c r="E17" s="3"/>
      <c r="F17" s="20">
        <f t="shared" si="0"/>
        <v>0</v>
      </c>
      <c r="G17" s="21">
        <f t="shared" si="1"/>
        <v>0</v>
      </c>
      <c r="H17" s="22" t="s">
        <v>0</v>
      </c>
      <c r="I17" s="22">
        <v>103</v>
      </c>
      <c r="J17" s="23">
        <f t="shared" si="2"/>
        <v>0</v>
      </c>
      <c r="K17" s="23">
        <f t="shared" si="3"/>
        <v>0</v>
      </c>
      <c r="L17" s="23">
        <f t="shared" si="4"/>
        <v>0</v>
      </c>
    </row>
    <row r="18" spans="1:13">
      <c r="A18" s="19" t="s">
        <v>16</v>
      </c>
      <c r="B18" s="41" t="s">
        <v>123</v>
      </c>
      <c r="C18" s="1"/>
      <c r="D18" s="2"/>
      <c r="E18" s="3"/>
      <c r="F18" s="20">
        <f t="shared" si="0"/>
        <v>0</v>
      </c>
      <c r="G18" s="21">
        <f t="shared" si="1"/>
        <v>0</v>
      </c>
      <c r="H18" s="22" t="s">
        <v>0</v>
      </c>
      <c r="I18" s="22">
        <v>2050</v>
      </c>
      <c r="J18" s="23">
        <f t="shared" si="2"/>
        <v>0</v>
      </c>
      <c r="K18" s="23">
        <f t="shared" si="3"/>
        <v>0</v>
      </c>
      <c r="L18" s="23">
        <f t="shared" si="4"/>
        <v>0</v>
      </c>
    </row>
    <row r="19" spans="1:13">
      <c r="A19" s="19" t="s">
        <v>17</v>
      </c>
      <c r="B19" s="40" t="s">
        <v>124</v>
      </c>
      <c r="C19" s="4"/>
      <c r="D19" s="2"/>
      <c r="E19" s="3"/>
      <c r="F19" s="20">
        <f t="shared" si="0"/>
        <v>0</v>
      </c>
      <c r="G19" s="21">
        <f t="shared" si="1"/>
        <v>0</v>
      </c>
      <c r="H19" s="22" t="s">
        <v>0</v>
      </c>
      <c r="I19" s="22">
        <v>1.5</v>
      </c>
      <c r="J19" s="23">
        <f t="shared" si="2"/>
        <v>0</v>
      </c>
      <c r="K19" s="23">
        <f t="shared" si="3"/>
        <v>0</v>
      </c>
      <c r="L19" s="23">
        <f t="shared" si="4"/>
        <v>0</v>
      </c>
    </row>
    <row r="20" spans="1:13" ht="24">
      <c r="A20" s="19" t="s">
        <v>18</v>
      </c>
      <c r="B20" s="41" t="s">
        <v>125</v>
      </c>
      <c r="C20" s="4"/>
      <c r="D20" s="2"/>
      <c r="E20" s="3"/>
      <c r="F20" s="20">
        <f t="shared" si="0"/>
        <v>0</v>
      </c>
      <c r="G20" s="21">
        <f t="shared" si="1"/>
        <v>0</v>
      </c>
      <c r="H20" s="22" t="s">
        <v>0</v>
      </c>
      <c r="I20" s="22">
        <v>8800</v>
      </c>
      <c r="J20" s="23">
        <f t="shared" si="2"/>
        <v>0</v>
      </c>
      <c r="K20" s="23">
        <f t="shared" si="3"/>
        <v>0</v>
      </c>
      <c r="L20" s="23">
        <f t="shared" si="4"/>
        <v>0</v>
      </c>
    </row>
    <row r="21" spans="1:13">
      <c r="A21" s="19" t="s">
        <v>19</v>
      </c>
      <c r="B21" s="40" t="s">
        <v>126</v>
      </c>
      <c r="C21" s="4"/>
      <c r="D21" s="2"/>
      <c r="E21" s="3"/>
      <c r="F21" s="20">
        <f t="shared" si="0"/>
        <v>0</v>
      </c>
      <c r="G21" s="21">
        <f t="shared" si="1"/>
        <v>0</v>
      </c>
      <c r="H21" s="22" t="s">
        <v>0</v>
      </c>
      <c r="I21" s="22">
        <v>1010</v>
      </c>
      <c r="J21" s="23">
        <f t="shared" si="2"/>
        <v>0</v>
      </c>
      <c r="K21" s="23">
        <f t="shared" si="3"/>
        <v>0</v>
      </c>
      <c r="L21" s="23">
        <f t="shared" si="4"/>
        <v>0</v>
      </c>
    </row>
    <row r="22" spans="1:13">
      <c r="A22" s="19" t="s">
        <v>20</v>
      </c>
      <c r="B22" s="40" t="s">
        <v>127</v>
      </c>
      <c r="C22" s="1"/>
      <c r="D22" s="2"/>
      <c r="E22" s="3"/>
      <c r="F22" s="20">
        <f>D22*E22</f>
        <v>0</v>
      </c>
      <c r="G22" s="21">
        <f>D22*(1+E22)</f>
        <v>0</v>
      </c>
      <c r="H22" s="22" t="s">
        <v>0</v>
      </c>
      <c r="I22" s="22">
        <v>1130</v>
      </c>
      <c r="J22" s="23">
        <f>D22*I22</f>
        <v>0</v>
      </c>
      <c r="K22" s="23">
        <f>F22*I22</f>
        <v>0</v>
      </c>
      <c r="L22" s="23">
        <f>G22*I22</f>
        <v>0</v>
      </c>
      <c r="M22" s="24"/>
    </row>
    <row r="23" spans="1:13">
      <c r="A23" s="19" t="s">
        <v>21</v>
      </c>
      <c r="B23" s="41" t="s">
        <v>128</v>
      </c>
      <c r="C23" s="1"/>
      <c r="D23" s="2"/>
      <c r="E23" s="3"/>
      <c r="F23" s="20">
        <f t="shared" ref="F23:F41" si="5">D23*E23</f>
        <v>0</v>
      </c>
      <c r="G23" s="21">
        <f t="shared" ref="G23:G41" si="6">D23*(1+E23)</f>
        <v>0</v>
      </c>
      <c r="H23" s="22" t="s">
        <v>0</v>
      </c>
      <c r="I23" s="22">
        <v>705</v>
      </c>
      <c r="J23" s="23">
        <f t="shared" ref="J23:J41" si="7">D23*I23</f>
        <v>0</v>
      </c>
      <c r="K23" s="23">
        <f t="shared" ref="K23:K41" si="8">F23*I23</f>
        <v>0</v>
      </c>
      <c r="L23" s="23">
        <f t="shared" ref="L23:L41" si="9">G23*I23</f>
        <v>0</v>
      </c>
    </row>
    <row r="24" spans="1:13">
      <c r="A24" s="19" t="s">
        <v>22</v>
      </c>
      <c r="B24" s="40" t="s">
        <v>129</v>
      </c>
      <c r="C24" s="1"/>
      <c r="D24" s="2"/>
      <c r="E24" s="3"/>
      <c r="F24" s="20">
        <f t="shared" si="5"/>
        <v>0</v>
      </c>
      <c r="G24" s="21">
        <f t="shared" si="6"/>
        <v>0</v>
      </c>
      <c r="H24" s="22" t="s">
        <v>0</v>
      </c>
      <c r="I24" s="22">
        <v>400</v>
      </c>
      <c r="J24" s="23">
        <f t="shared" si="7"/>
        <v>0</v>
      </c>
      <c r="K24" s="23">
        <f t="shared" si="8"/>
        <v>0</v>
      </c>
      <c r="L24" s="23">
        <f t="shared" si="9"/>
        <v>0</v>
      </c>
    </row>
    <row r="25" spans="1:13">
      <c r="A25" s="19" t="s">
        <v>23</v>
      </c>
      <c r="B25" s="41" t="s">
        <v>130</v>
      </c>
      <c r="C25" s="1"/>
      <c r="D25" s="2"/>
      <c r="E25" s="3"/>
      <c r="F25" s="20">
        <f t="shared" si="5"/>
        <v>0</v>
      </c>
      <c r="G25" s="21">
        <f t="shared" si="6"/>
        <v>0</v>
      </c>
      <c r="H25" s="22" t="s">
        <v>0</v>
      </c>
      <c r="I25" s="22">
        <v>1420</v>
      </c>
      <c r="J25" s="23">
        <f t="shared" si="7"/>
        <v>0</v>
      </c>
      <c r="K25" s="23">
        <f t="shared" si="8"/>
        <v>0</v>
      </c>
      <c r="L25" s="23">
        <f t="shared" si="9"/>
        <v>0</v>
      </c>
    </row>
    <row r="26" spans="1:13">
      <c r="A26" s="19" t="s">
        <v>24</v>
      </c>
      <c r="B26" s="40" t="s">
        <v>131</v>
      </c>
      <c r="C26" s="1"/>
      <c r="D26" s="2"/>
      <c r="E26" s="3"/>
      <c r="F26" s="20">
        <f t="shared" si="5"/>
        <v>0</v>
      </c>
      <c r="G26" s="21">
        <f t="shared" si="6"/>
        <v>0</v>
      </c>
      <c r="H26" s="22" t="s">
        <v>0</v>
      </c>
      <c r="I26" s="22">
        <v>365</v>
      </c>
      <c r="J26" s="23">
        <f t="shared" si="7"/>
        <v>0</v>
      </c>
      <c r="K26" s="23">
        <f t="shared" si="8"/>
        <v>0</v>
      </c>
      <c r="L26" s="23">
        <f t="shared" si="9"/>
        <v>0</v>
      </c>
    </row>
    <row r="27" spans="1:13">
      <c r="A27" s="19" t="s">
        <v>25</v>
      </c>
      <c r="B27" s="41" t="s">
        <v>132</v>
      </c>
      <c r="C27" s="1"/>
      <c r="D27" s="2"/>
      <c r="E27" s="3"/>
      <c r="F27" s="20">
        <f t="shared" si="5"/>
        <v>0</v>
      </c>
      <c r="G27" s="21">
        <f t="shared" si="6"/>
        <v>0</v>
      </c>
      <c r="H27" s="22" t="s">
        <v>170</v>
      </c>
      <c r="I27" s="22">
        <v>90</v>
      </c>
      <c r="J27" s="23">
        <f t="shared" si="7"/>
        <v>0</v>
      </c>
      <c r="K27" s="23">
        <f t="shared" si="8"/>
        <v>0</v>
      </c>
      <c r="L27" s="23">
        <f t="shared" si="9"/>
        <v>0</v>
      </c>
    </row>
    <row r="28" spans="1:13">
      <c r="A28" s="19" t="s">
        <v>26</v>
      </c>
      <c r="B28" s="40" t="s">
        <v>133</v>
      </c>
      <c r="C28" s="1"/>
      <c r="D28" s="2"/>
      <c r="E28" s="3"/>
      <c r="F28" s="20">
        <f t="shared" si="5"/>
        <v>0</v>
      </c>
      <c r="G28" s="21">
        <f t="shared" si="6"/>
        <v>0</v>
      </c>
      <c r="H28" s="22" t="s">
        <v>0</v>
      </c>
      <c r="I28" s="22">
        <v>75</v>
      </c>
      <c r="J28" s="23">
        <f t="shared" si="7"/>
        <v>0</v>
      </c>
      <c r="K28" s="23">
        <f t="shared" si="8"/>
        <v>0</v>
      </c>
      <c r="L28" s="23">
        <f t="shared" si="9"/>
        <v>0</v>
      </c>
    </row>
    <row r="29" spans="1:13">
      <c r="A29" s="19" t="s">
        <v>27</v>
      </c>
      <c r="B29" s="41" t="s">
        <v>134</v>
      </c>
      <c r="C29" s="1"/>
      <c r="D29" s="2"/>
      <c r="E29" s="3"/>
      <c r="F29" s="20">
        <f t="shared" si="5"/>
        <v>0</v>
      </c>
      <c r="G29" s="21">
        <f t="shared" si="6"/>
        <v>0</v>
      </c>
      <c r="H29" s="22" t="s">
        <v>0</v>
      </c>
      <c r="I29" s="22">
        <v>99</v>
      </c>
      <c r="J29" s="23">
        <f t="shared" si="7"/>
        <v>0</v>
      </c>
      <c r="K29" s="23">
        <f t="shared" si="8"/>
        <v>0</v>
      </c>
      <c r="L29" s="23">
        <f t="shared" si="9"/>
        <v>0</v>
      </c>
    </row>
    <row r="30" spans="1:13">
      <c r="A30" s="19" t="s">
        <v>28</v>
      </c>
      <c r="B30" s="41" t="s">
        <v>135</v>
      </c>
      <c r="C30" s="1"/>
      <c r="D30" s="2"/>
      <c r="E30" s="3"/>
      <c r="F30" s="20">
        <f t="shared" si="5"/>
        <v>0</v>
      </c>
      <c r="G30" s="21">
        <f t="shared" si="6"/>
        <v>0</v>
      </c>
      <c r="H30" s="22" t="s">
        <v>0</v>
      </c>
      <c r="I30" s="22">
        <v>9</v>
      </c>
      <c r="J30" s="23">
        <f t="shared" si="7"/>
        <v>0</v>
      </c>
      <c r="K30" s="23">
        <f t="shared" si="8"/>
        <v>0</v>
      </c>
      <c r="L30" s="23">
        <f t="shared" si="9"/>
        <v>0</v>
      </c>
    </row>
    <row r="31" spans="1:13">
      <c r="A31" s="19" t="s">
        <v>29</v>
      </c>
      <c r="B31" s="41" t="s">
        <v>136</v>
      </c>
      <c r="C31" s="1"/>
      <c r="D31" s="2"/>
      <c r="E31" s="3"/>
      <c r="F31" s="20">
        <f t="shared" si="5"/>
        <v>0</v>
      </c>
      <c r="G31" s="21">
        <f t="shared" si="6"/>
        <v>0</v>
      </c>
      <c r="H31" s="22" t="s">
        <v>0</v>
      </c>
      <c r="I31" s="22">
        <v>910</v>
      </c>
      <c r="J31" s="23">
        <f t="shared" si="7"/>
        <v>0</v>
      </c>
      <c r="K31" s="23">
        <f t="shared" si="8"/>
        <v>0</v>
      </c>
      <c r="L31" s="23">
        <f t="shared" si="9"/>
        <v>0</v>
      </c>
    </row>
    <row r="32" spans="1:13">
      <c r="A32" s="19" t="s">
        <v>30</v>
      </c>
      <c r="B32" s="40" t="s">
        <v>137</v>
      </c>
      <c r="C32" s="1"/>
      <c r="D32" s="2"/>
      <c r="E32" s="3"/>
      <c r="F32" s="20">
        <f t="shared" si="5"/>
        <v>0</v>
      </c>
      <c r="G32" s="21">
        <f t="shared" si="6"/>
        <v>0</v>
      </c>
      <c r="H32" s="22" t="s">
        <v>0</v>
      </c>
      <c r="I32" s="22">
        <v>3800</v>
      </c>
      <c r="J32" s="23">
        <f t="shared" si="7"/>
        <v>0</v>
      </c>
      <c r="K32" s="23">
        <f t="shared" si="8"/>
        <v>0</v>
      </c>
      <c r="L32" s="23">
        <f t="shared" si="9"/>
        <v>0</v>
      </c>
    </row>
    <row r="33" spans="1:13">
      <c r="A33" s="19" t="s">
        <v>31</v>
      </c>
      <c r="B33" s="41" t="s">
        <v>138</v>
      </c>
      <c r="C33" s="1"/>
      <c r="D33" s="2"/>
      <c r="E33" s="3"/>
      <c r="F33" s="20">
        <f t="shared" si="5"/>
        <v>0</v>
      </c>
      <c r="G33" s="21">
        <f t="shared" si="6"/>
        <v>0</v>
      </c>
      <c r="H33" s="22" t="s">
        <v>169</v>
      </c>
      <c r="I33" s="22">
        <v>62</v>
      </c>
      <c r="J33" s="23">
        <f t="shared" si="7"/>
        <v>0</v>
      </c>
      <c r="K33" s="23">
        <f t="shared" si="8"/>
        <v>0</v>
      </c>
      <c r="L33" s="23">
        <f t="shared" si="9"/>
        <v>0</v>
      </c>
    </row>
    <row r="34" spans="1:13">
      <c r="A34" s="19" t="s">
        <v>32</v>
      </c>
      <c r="B34" s="40" t="s">
        <v>139</v>
      </c>
      <c r="C34" s="1"/>
      <c r="D34" s="2"/>
      <c r="E34" s="3"/>
      <c r="F34" s="20">
        <f t="shared" si="5"/>
        <v>0</v>
      </c>
      <c r="G34" s="21">
        <f t="shared" si="6"/>
        <v>0</v>
      </c>
      <c r="H34" s="22" t="s">
        <v>169</v>
      </c>
      <c r="I34" s="22">
        <v>3560</v>
      </c>
      <c r="J34" s="23">
        <f t="shared" si="7"/>
        <v>0</v>
      </c>
      <c r="K34" s="23">
        <f t="shared" si="8"/>
        <v>0</v>
      </c>
      <c r="L34" s="23">
        <f t="shared" si="9"/>
        <v>0</v>
      </c>
    </row>
    <row r="35" spans="1:13">
      <c r="A35" s="19" t="s">
        <v>33</v>
      </c>
      <c r="B35" s="41" t="s">
        <v>140</v>
      </c>
      <c r="C35" s="1"/>
      <c r="D35" s="2"/>
      <c r="E35" s="3"/>
      <c r="F35" s="20">
        <f t="shared" si="5"/>
        <v>0</v>
      </c>
      <c r="G35" s="21">
        <f t="shared" si="6"/>
        <v>0</v>
      </c>
      <c r="H35" s="22" t="s">
        <v>0</v>
      </c>
      <c r="I35" s="22">
        <v>105</v>
      </c>
      <c r="J35" s="23">
        <f t="shared" si="7"/>
        <v>0</v>
      </c>
      <c r="K35" s="23">
        <f t="shared" si="8"/>
        <v>0</v>
      </c>
      <c r="L35" s="23">
        <f t="shared" si="9"/>
        <v>0</v>
      </c>
    </row>
    <row r="36" spans="1:13">
      <c r="A36" s="19" t="s">
        <v>34</v>
      </c>
      <c r="B36" s="40" t="s">
        <v>141</v>
      </c>
      <c r="C36" s="4"/>
      <c r="D36" s="2"/>
      <c r="E36" s="3"/>
      <c r="F36" s="20">
        <f t="shared" si="5"/>
        <v>0</v>
      </c>
      <c r="G36" s="21">
        <f t="shared" si="6"/>
        <v>0</v>
      </c>
      <c r="H36" s="22" t="s">
        <v>0</v>
      </c>
      <c r="I36" s="22">
        <v>1760</v>
      </c>
      <c r="J36" s="23">
        <f t="shared" si="7"/>
        <v>0</v>
      </c>
      <c r="K36" s="23">
        <f t="shared" si="8"/>
        <v>0</v>
      </c>
      <c r="L36" s="23">
        <f t="shared" si="9"/>
        <v>0</v>
      </c>
    </row>
    <row r="37" spans="1:13">
      <c r="A37" s="19" t="s">
        <v>35</v>
      </c>
      <c r="B37" s="41" t="s">
        <v>142</v>
      </c>
      <c r="C37" s="4"/>
      <c r="D37" s="2"/>
      <c r="E37" s="3"/>
      <c r="F37" s="20">
        <f t="shared" si="5"/>
        <v>0</v>
      </c>
      <c r="G37" s="21">
        <f t="shared" si="6"/>
        <v>0</v>
      </c>
      <c r="H37" s="22" t="s">
        <v>0</v>
      </c>
      <c r="I37" s="22">
        <v>113</v>
      </c>
      <c r="J37" s="23">
        <f t="shared" si="7"/>
        <v>0</v>
      </c>
      <c r="K37" s="23">
        <f t="shared" si="8"/>
        <v>0</v>
      </c>
      <c r="L37" s="23">
        <f t="shared" si="9"/>
        <v>0</v>
      </c>
    </row>
    <row r="38" spans="1:13">
      <c r="A38" s="19" t="s">
        <v>36</v>
      </c>
      <c r="B38" s="40" t="s">
        <v>143</v>
      </c>
      <c r="C38" s="4"/>
      <c r="D38" s="2"/>
      <c r="E38" s="3"/>
      <c r="F38" s="20">
        <f t="shared" si="5"/>
        <v>0</v>
      </c>
      <c r="G38" s="21">
        <f t="shared" si="6"/>
        <v>0</v>
      </c>
      <c r="H38" s="22" t="s">
        <v>0</v>
      </c>
      <c r="I38" s="22">
        <v>860</v>
      </c>
      <c r="J38" s="23">
        <f t="shared" si="7"/>
        <v>0</v>
      </c>
      <c r="K38" s="23">
        <f t="shared" si="8"/>
        <v>0</v>
      </c>
      <c r="L38" s="23">
        <f t="shared" si="9"/>
        <v>0</v>
      </c>
    </row>
    <row r="39" spans="1:13" ht="24">
      <c r="A39" s="19" t="s">
        <v>37</v>
      </c>
      <c r="B39" s="41" t="s">
        <v>144</v>
      </c>
      <c r="C39" s="4"/>
      <c r="D39" s="2"/>
      <c r="E39" s="3"/>
      <c r="F39" s="20">
        <f t="shared" si="5"/>
        <v>0</v>
      </c>
      <c r="G39" s="21">
        <f t="shared" si="6"/>
        <v>0</v>
      </c>
      <c r="H39" s="22" t="s">
        <v>0</v>
      </c>
      <c r="I39" s="22">
        <v>710</v>
      </c>
      <c r="J39" s="23">
        <f t="shared" si="7"/>
        <v>0</v>
      </c>
      <c r="K39" s="23">
        <f t="shared" si="8"/>
        <v>0</v>
      </c>
      <c r="L39" s="23">
        <f t="shared" si="9"/>
        <v>0</v>
      </c>
    </row>
    <row r="40" spans="1:13" ht="24">
      <c r="A40" s="19" t="s">
        <v>38</v>
      </c>
      <c r="B40" s="40" t="s">
        <v>145</v>
      </c>
      <c r="C40" s="4"/>
      <c r="D40" s="2"/>
      <c r="E40" s="3"/>
      <c r="F40" s="20">
        <f t="shared" si="5"/>
        <v>0</v>
      </c>
      <c r="G40" s="21">
        <f t="shared" si="6"/>
        <v>0</v>
      </c>
      <c r="H40" s="22" t="s">
        <v>0</v>
      </c>
      <c r="I40" s="22">
        <v>7</v>
      </c>
      <c r="J40" s="23">
        <f t="shared" si="7"/>
        <v>0</v>
      </c>
      <c r="K40" s="23">
        <f t="shared" si="8"/>
        <v>0</v>
      </c>
      <c r="L40" s="23">
        <f t="shared" si="9"/>
        <v>0</v>
      </c>
    </row>
    <row r="41" spans="1:13" ht="36">
      <c r="A41" s="19" t="s">
        <v>61</v>
      </c>
      <c r="B41" s="42" t="s">
        <v>146</v>
      </c>
      <c r="C41" s="4"/>
      <c r="D41" s="2"/>
      <c r="E41" s="3"/>
      <c r="F41" s="20">
        <f t="shared" si="5"/>
        <v>0</v>
      </c>
      <c r="G41" s="21">
        <f t="shared" si="6"/>
        <v>0</v>
      </c>
      <c r="H41" s="22" t="s">
        <v>0</v>
      </c>
      <c r="I41" s="22">
        <v>24</v>
      </c>
      <c r="J41" s="23">
        <f t="shared" si="7"/>
        <v>0</v>
      </c>
      <c r="K41" s="23">
        <f t="shared" si="8"/>
        <v>0</v>
      </c>
      <c r="L41" s="23">
        <f t="shared" si="9"/>
        <v>0</v>
      </c>
    </row>
    <row r="42" spans="1:13">
      <c r="A42" s="19" t="s">
        <v>39</v>
      </c>
      <c r="B42" s="40" t="s">
        <v>147</v>
      </c>
      <c r="C42" s="1"/>
      <c r="D42" s="2"/>
      <c r="E42" s="3"/>
      <c r="F42" s="20">
        <f>D42*E42</f>
        <v>0</v>
      </c>
      <c r="G42" s="21">
        <f>D42*(1+E42)</f>
        <v>0</v>
      </c>
      <c r="H42" s="22" t="s">
        <v>0</v>
      </c>
      <c r="I42" s="22">
        <v>525</v>
      </c>
      <c r="J42" s="23">
        <f>D42*I42</f>
        <v>0</v>
      </c>
      <c r="K42" s="23">
        <f>F42*I42</f>
        <v>0</v>
      </c>
      <c r="L42" s="23">
        <f>G42*I42</f>
        <v>0</v>
      </c>
      <c r="M42" s="24"/>
    </row>
    <row r="43" spans="1:13">
      <c r="A43" s="19" t="s">
        <v>40</v>
      </c>
      <c r="B43" s="41" t="s">
        <v>148</v>
      </c>
      <c r="C43" s="1"/>
      <c r="D43" s="2"/>
      <c r="E43" s="3"/>
      <c r="F43" s="20">
        <f t="shared" ref="F43:F58" si="10">D43*E43</f>
        <v>0</v>
      </c>
      <c r="G43" s="21">
        <f t="shared" ref="G43:G58" si="11">D43*(1+E43)</f>
        <v>0</v>
      </c>
      <c r="H43" s="22" t="s">
        <v>0</v>
      </c>
      <c r="I43" s="22">
        <v>1000</v>
      </c>
      <c r="J43" s="23">
        <f t="shared" ref="J43:J58" si="12">D43*I43</f>
        <v>0</v>
      </c>
      <c r="K43" s="23">
        <f t="shared" ref="K43:K58" si="13">F43*I43</f>
        <v>0</v>
      </c>
      <c r="L43" s="23">
        <f t="shared" ref="L43:L58" si="14">G43*I43</f>
        <v>0</v>
      </c>
    </row>
    <row r="44" spans="1:13">
      <c r="A44" s="19" t="s">
        <v>41</v>
      </c>
      <c r="B44" s="40" t="s">
        <v>149</v>
      </c>
      <c r="C44" s="1"/>
      <c r="D44" s="2"/>
      <c r="E44" s="3"/>
      <c r="F44" s="20">
        <f t="shared" si="10"/>
        <v>0</v>
      </c>
      <c r="G44" s="21">
        <f t="shared" si="11"/>
        <v>0</v>
      </c>
      <c r="H44" s="22" t="s">
        <v>0</v>
      </c>
      <c r="I44" s="22">
        <v>3600</v>
      </c>
      <c r="J44" s="23">
        <f t="shared" si="12"/>
        <v>0</v>
      </c>
      <c r="K44" s="23">
        <f t="shared" si="13"/>
        <v>0</v>
      </c>
      <c r="L44" s="23">
        <f t="shared" si="14"/>
        <v>0</v>
      </c>
    </row>
    <row r="45" spans="1:13">
      <c r="A45" s="19" t="s">
        <v>42</v>
      </c>
      <c r="B45" s="41" t="s">
        <v>150</v>
      </c>
      <c r="C45" s="1"/>
      <c r="D45" s="2"/>
      <c r="E45" s="3"/>
      <c r="F45" s="20">
        <f t="shared" si="10"/>
        <v>0</v>
      </c>
      <c r="G45" s="21">
        <f t="shared" si="11"/>
        <v>0</v>
      </c>
      <c r="H45" s="22" t="s">
        <v>0</v>
      </c>
      <c r="I45" s="22">
        <v>785</v>
      </c>
      <c r="J45" s="23">
        <f t="shared" si="12"/>
        <v>0</v>
      </c>
      <c r="K45" s="23">
        <f t="shared" si="13"/>
        <v>0</v>
      </c>
      <c r="L45" s="23">
        <f t="shared" si="14"/>
        <v>0</v>
      </c>
    </row>
    <row r="46" spans="1:13">
      <c r="A46" s="19" t="s">
        <v>43</v>
      </c>
      <c r="B46" s="40" t="s">
        <v>151</v>
      </c>
      <c r="C46" s="1"/>
      <c r="D46" s="2"/>
      <c r="E46" s="3"/>
      <c r="F46" s="20">
        <f t="shared" si="10"/>
        <v>0</v>
      </c>
      <c r="G46" s="21">
        <f t="shared" si="11"/>
        <v>0</v>
      </c>
      <c r="H46" s="22" t="s">
        <v>0</v>
      </c>
      <c r="I46" s="22">
        <v>590</v>
      </c>
      <c r="J46" s="23">
        <f t="shared" si="12"/>
        <v>0</v>
      </c>
      <c r="K46" s="23">
        <f t="shared" si="13"/>
        <v>0</v>
      </c>
      <c r="L46" s="23">
        <f t="shared" si="14"/>
        <v>0</v>
      </c>
    </row>
    <row r="47" spans="1:13">
      <c r="A47" s="19" t="s">
        <v>62</v>
      </c>
      <c r="B47" s="41" t="s">
        <v>152</v>
      </c>
      <c r="C47" s="1"/>
      <c r="D47" s="2"/>
      <c r="E47" s="3"/>
      <c r="F47" s="20">
        <f t="shared" si="10"/>
        <v>0</v>
      </c>
      <c r="G47" s="21">
        <f t="shared" si="11"/>
        <v>0</v>
      </c>
      <c r="H47" s="22" t="s">
        <v>0</v>
      </c>
      <c r="I47" s="22">
        <v>36</v>
      </c>
      <c r="J47" s="23">
        <f t="shared" si="12"/>
        <v>0</v>
      </c>
      <c r="K47" s="23">
        <f t="shared" si="13"/>
        <v>0</v>
      </c>
      <c r="L47" s="23">
        <f t="shared" si="14"/>
        <v>0</v>
      </c>
    </row>
    <row r="48" spans="1:13">
      <c r="A48" s="19" t="s">
        <v>63</v>
      </c>
      <c r="B48" s="40" t="s">
        <v>153</v>
      </c>
      <c r="C48" s="1"/>
      <c r="D48" s="2"/>
      <c r="E48" s="3"/>
      <c r="F48" s="20">
        <f t="shared" si="10"/>
        <v>0</v>
      </c>
      <c r="G48" s="21">
        <f t="shared" si="11"/>
        <v>0</v>
      </c>
      <c r="H48" s="22" t="s">
        <v>0</v>
      </c>
      <c r="I48" s="22">
        <v>470</v>
      </c>
      <c r="J48" s="23">
        <f t="shared" si="12"/>
        <v>0</v>
      </c>
      <c r="K48" s="23">
        <f t="shared" si="13"/>
        <v>0</v>
      </c>
      <c r="L48" s="23">
        <f t="shared" si="14"/>
        <v>0</v>
      </c>
    </row>
    <row r="49" spans="1:13">
      <c r="A49" s="19" t="s">
        <v>44</v>
      </c>
      <c r="B49" s="41" t="s">
        <v>154</v>
      </c>
      <c r="C49" s="1"/>
      <c r="D49" s="2"/>
      <c r="E49" s="3"/>
      <c r="F49" s="20">
        <f t="shared" si="10"/>
        <v>0</v>
      </c>
      <c r="G49" s="21">
        <f t="shared" si="11"/>
        <v>0</v>
      </c>
      <c r="H49" s="22" t="s">
        <v>169</v>
      </c>
      <c r="I49" s="22">
        <v>530</v>
      </c>
      <c r="J49" s="23">
        <f t="shared" si="12"/>
        <v>0</v>
      </c>
      <c r="K49" s="23">
        <f t="shared" si="13"/>
        <v>0</v>
      </c>
      <c r="L49" s="23">
        <f t="shared" si="14"/>
        <v>0</v>
      </c>
    </row>
    <row r="50" spans="1:13">
      <c r="A50" s="19" t="s">
        <v>64</v>
      </c>
      <c r="B50" s="41" t="s">
        <v>155</v>
      </c>
      <c r="C50" s="1"/>
      <c r="D50" s="2"/>
      <c r="E50" s="3"/>
      <c r="F50" s="20">
        <f t="shared" si="10"/>
        <v>0</v>
      </c>
      <c r="G50" s="21">
        <f t="shared" si="11"/>
        <v>0</v>
      </c>
      <c r="H50" s="22" t="s">
        <v>169</v>
      </c>
      <c r="I50" s="22">
        <v>622</v>
      </c>
      <c r="J50" s="23">
        <f t="shared" si="12"/>
        <v>0</v>
      </c>
      <c r="K50" s="23">
        <f t="shared" si="13"/>
        <v>0</v>
      </c>
      <c r="L50" s="23">
        <f t="shared" si="14"/>
        <v>0</v>
      </c>
    </row>
    <row r="51" spans="1:13">
      <c r="A51" s="19" t="s">
        <v>45</v>
      </c>
      <c r="B51" s="41" t="s">
        <v>156</v>
      </c>
      <c r="C51" s="1"/>
      <c r="D51" s="2"/>
      <c r="E51" s="3"/>
      <c r="F51" s="20">
        <f t="shared" si="10"/>
        <v>0</v>
      </c>
      <c r="G51" s="21">
        <f t="shared" si="11"/>
        <v>0</v>
      </c>
      <c r="H51" s="22" t="s">
        <v>0</v>
      </c>
      <c r="I51" s="22">
        <v>255</v>
      </c>
      <c r="J51" s="23">
        <f t="shared" si="12"/>
        <v>0</v>
      </c>
      <c r="K51" s="23">
        <f t="shared" si="13"/>
        <v>0</v>
      </c>
      <c r="L51" s="23">
        <f t="shared" si="14"/>
        <v>0</v>
      </c>
    </row>
    <row r="52" spans="1:13">
      <c r="A52" s="19" t="s">
        <v>46</v>
      </c>
      <c r="B52" s="40" t="s">
        <v>157</v>
      </c>
      <c r="C52" s="1"/>
      <c r="D52" s="2"/>
      <c r="E52" s="3"/>
      <c r="F52" s="20">
        <f t="shared" si="10"/>
        <v>0</v>
      </c>
      <c r="G52" s="21">
        <f t="shared" si="11"/>
        <v>0</v>
      </c>
      <c r="H52" s="22" t="s">
        <v>169</v>
      </c>
      <c r="I52" s="22">
        <v>380</v>
      </c>
      <c r="J52" s="23">
        <f t="shared" si="12"/>
        <v>0</v>
      </c>
      <c r="K52" s="23">
        <f t="shared" si="13"/>
        <v>0</v>
      </c>
      <c r="L52" s="23">
        <f t="shared" si="14"/>
        <v>0</v>
      </c>
    </row>
    <row r="53" spans="1:13">
      <c r="A53" s="19" t="s">
        <v>47</v>
      </c>
      <c r="B53" s="41" t="s">
        <v>158</v>
      </c>
      <c r="C53" s="1"/>
      <c r="D53" s="2"/>
      <c r="E53" s="3"/>
      <c r="F53" s="20">
        <f t="shared" si="10"/>
        <v>0</v>
      </c>
      <c r="G53" s="21">
        <f t="shared" si="11"/>
        <v>0</v>
      </c>
      <c r="H53" s="22" t="s">
        <v>0</v>
      </c>
      <c r="I53" s="22">
        <v>1000</v>
      </c>
      <c r="J53" s="23">
        <f t="shared" si="12"/>
        <v>0</v>
      </c>
      <c r="K53" s="23">
        <f t="shared" si="13"/>
        <v>0</v>
      </c>
      <c r="L53" s="23">
        <f t="shared" si="14"/>
        <v>0</v>
      </c>
    </row>
    <row r="54" spans="1:13">
      <c r="A54" s="19" t="s">
        <v>48</v>
      </c>
      <c r="B54" s="40" t="s">
        <v>159</v>
      </c>
      <c r="C54" s="1"/>
      <c r="D54" s="2"/>
      <c r="E54" s="3"/>
      <c r="F54" s="20">
        <f t="shared" si="10"/>
        <v>0</v>
      </c>
      <c r="G54" s="21">
        <f t="shared" si="11"/>
        <v>0</v>
      </c>
      <c r="H54" s="22" t="s">
        <v>0</v>
      </c>
      <c r="I54" s="22">
        <v>83</v>
      </c>
      <c r="J54" s="23">
        <f t="shared" si="12"/>
        <v>0</v>
      </c>
      <c r="K54" s="23">
        <f t="shared" si="13"/>
        <v>0</v>
      </c>
      <c r="L54" s="23">
        <f t="shared" si="14"/>
        <v>0</v>
      </c>
    </row>
    <row r="55" spans="1:13">
      <c r="A55" s="19" t="s">
        <v>49</v>
      </c>
      <c r="B55" s="41" t="s">
        <v>160</v>
      </c>
      <c r="C55" s="1"/>
      <c r="D55" s="2"/>
      <c r="E55" s="3"/>
      <c r="F55" s="20">
        <f t="shared" si="10"/>
        <v>0</v>
      </c>
      <c r="G55" s="21">
        <f t="shared" si="11"/>
        <v>0</v>
      </c>
      <c r="H55" s="22" t="s">
        <v>0</v>
      </c>
      <c r="I55" s="22">
        <v>4</v>
      </c>
      <c r="J55" s="23">
        <f t="shared" si="12"/>
        <v>0</v>
      </c>
      <c r="K55" s="23">
        <f t="shared" si="13"/>
        <v>0</v>
      </c>
      <c r="L55" s="23">
        <f t="shared" si="14"/>
        <v>0</v>
      </c>
    </row>
    <row r="56" spans="1:13">
      <c r="A56" s="19" t="s">
        <v>50</v>
      </c>
      <c r="B56" s="40" t="s">
        <v>161</v>
      </c>
      <c r="C56" s="4"/>
      <c r="D56" s="2"/>
      <c r="E56" s="3"/>
      <c r="F56" s="20">
        <f t="shared" si="10"/>
        <v>0</v>
      </c>
      <c r="G56" s="21">
        <f t="shared" si="11"/>
        <v>0</v>
      </c>
      <c r="H56" s="22" t="s">
        <v>0</v>
      </c>
      <c r="I56" s="22">
        <v>4</v>
      </c>
      <c r="J56" s="23">
        <f t="shared" si="12"/>
        <v>0</v>
      </c>
      <c r="K56" s="23">
        <f t="shared" si="13"/>
        <v>0</v>
      </c>
      <c r="L56" s="23">
        <f t="shared" si="14"/>
        <v>0</v>
      </c>
    </row>
    <row r="57" spans="1:13">
      <c r="A57" s="19" t="s">
        <v>51</v>
      </c>
      <c r="B57" s="41" t="s">
        <v>162</v>
      </c>
      <c r="C57" s="4"/>
      <c r="D57" s="2"/>
      <c r="E57" s="3"/>
      <c r="F57" s="20">
        <f t="shared" si="10"/>
        <v>0</v>
      </c>
      <c r="G57" s="21">
        <f t="shared" si="11"/>
        <v>0</v>
      </c>
      <c r="H57" s="22" t="s">
        <v>169</v>
      </c>
      <c r="I57" s="22">
        <v>1155</v>
      </c>
      <c r="J57" s="23">
        <f t="shared" si="12"/>
        <v>0</v>
      </c>
      <c r="K57" s="23">
        <f t="shared" si="13"/>
        <v>0</v>
      </c>
      <c r="L57" s="23">
        <f t="shared" si="14"/>
        <v>0</v>
      </c>
    </row>
    <row r="58" spans="1:13">
      <c r="A58" s="19" t="s">
        <v>52</v>
      </c>
      <c r="B58" s="40" t="s">
        <v>163</v>
      </c>
      <c r="C58" s="4"/>
      <c r="D58" s="2"/>
      <c r="E58" s="3"/>
      <c r="F58" s="20">
        <f t="shared" si="10"/>
        <v>0</v>
      </c>
      <c r="G58" s="21">
        <f t="shared" si="11"/>
        <v>0</v>
      </c>
      <c r="H58" s="22" t="s">
        <v>0</v>
      </c>
      <c r="I58" s="22">
        <v>1</v>
      </c>
      <c r="J58" s="23">
        <f t="shared" si="12"/>
        <v>0</v>
      </c>
      <c r="K58" s="23">
        <f t="shared" si="13"/>
        <v>0</v>
      </c>
      <c r="L58" s="23">
        <f t="shared" si="14"/>
        <v>0</v>
      </c>
    </row>
    <row r="59" spans="1:13" ht="24">
      <c r="A59" s="19" t="s">
        <v>53</v>
      </c>
      <c r="B59" s="40" t="s">
        <v>164</v>
      </c>
      <c r="C59" s="1"/>
      <c r="D59" s="2"/>
      <c r="E59" s="3"/>
      <c r="F59" s="20">
        <f>D59*E59</f>
        <v>0</v>
      </c>
      <c r="G59" s="21">
        <f>D59*(1+E59)</f>
        <v>0</v>
      </c>
      <c r="H59" s="22" t="s">
        <v>0</v>
      </c>
      <c r="I59" s="22">
        <v>1.5</v>
      </c>
      <c r="J59" s="23">
        <f>D59*I59</f>
        <v>0</v>
      </c>
      <c r="K59" s="23">
        <f>F59*I59</f>
        <v>0</v>
      </c>
      <c r="L59" s="23">
        <f>G59*I59</f>
        <v>0</v>
      </c>
      <c r="M59" s="24"/>
    </row>
    <row r="60" spans="1:13">
      <c r="A60" s="19" t="s">
        <v>54</v>
      </c>
      <c r="B60" s="41" t="s">
        <v>165</v>
      </c>
      <c r="C60" s="1"/>
      <c r="D60" s="2"/>
      <c r="E60" s="3"/>
      <c r="F60" s="20">
        <f t="shared" ref="F60:F63" si="15">D60*E60</f>
        <v>0</v>
      </c>
      <c r="G60" s="21">
        <f t="shared" ref="G60:G63" si="16">D60*(1+E60)</f>
        <v>0</v>
      </c>
      <c r="H60" s="22" t="s">
        <v>0</v>
      </c>
      <c r="I60" s="22">
        <v>20</v>
      </c>
      <c r="J60" s="23">
        <f t="shared" ref="J60:J63" si="17">D60*I60</f>
        <v>0</v>
      </c>
      <c r="K60" s="23">
        <f t="shared" ref="K60:K63" si="18">F60*I60</f>
        <v>0</v>
      </c>
      <c r="L60" s="23">
        <f t="shared" ref="L60:L63" si="19">G60*I60</f>
        <v>0</v>
      </c>
    </row>
    <row r="61" spans="1:13" ht="36">
      <c r="A61" s="19" t="s">
        <v>77</v>
      </c>
      <c r="B61" s="40" t="s">
        <v>166</v>
      </c>
      <c r="C61" s="1"/>
      <c r="D61" s="2"/>
      <c r="E61" s="3"/>
      <c r="F61" s="20">
        <f t="shared" si="15"/>
        <v>0</v>
      </c>
      <c r="G61" s="21">
        <f t="shared" si="16"/>
        <v>0</v>
      </c>
      <c r="H61" s="22" t="s">
        <v>0</v>
      </c>
      <c r="I61" s="22">
        <v>19000</v>
      </c>
      <c r="J61" s="23">
        <f t="shared" si="17"/>
        <v>0</v>
      </c>
      <c r="K61" s="23">
        <f t="shared" si="18"/>
        <v>0</v>
      </c>
      <c r="L61" s="23">
        <f t="shared" si="19"/>
        <v>0</v>
      </c>
    </row>
    <row r="62" spans="1:13" ht="36">
      <c r="A62" s="19" t="s">
        <v>55</v>
      </c>
      <c r="B62" s="41" t="s">
        <v>167</v>
      </c>
      <c r="C62" s="1"/>
      <c r="D62" s="2"/>
      <c r="E62" s="3"/>
      <c r="F62" s="20">
        <f t="shared" si="15"/>
        <v>0</v>
      </c>
      <c r="G62" s="21">
        <f t="shared" si="16"/>
        <v>0</v>
      </c>
      <c r="H62" s="22" t="s">
        <v>0</v>
      </c>
      <c r="I62" s="22">
        <v>4060</v>
      </c>
      <c r="J62" s="23">
        <f t="shared" si="17"/>
        <v>0</v>
      </c>
      <c r="K62" s="23">
        <f t="shared" si="18"/>
        <v>0</v>
      </c>
      <c r="L62" s="23">
        <f t="shared" si="19"/>
        <v>0</v>
      </c>
    </row>
    <row r="63" spans="1:13">
      <c r="A63" s="19" t="s">
        <v>56</v>
      </c>
      <c r="B63" s="40" t="s">
        <v>168</v>
      </c>
      <c r="C63" s="1"/>
      <c r="D63" s="2"/>
      <c r="E63" s="3"/>
      <c r="F63" s="20">
        <f t="shared" si="15"/>
        <v>0</v>
      </c>
      <c r="G63" s="21">
        <f t="shared" si="16"/>
        <v>0</v>
      </c>
      <c r="H63" s="22" t="s">
        <v>0</v>
      </c>
      <c r="I63" s="22">
        <v>10</v>
      </c>
      <c r="J63" s="23">
        <f t="shared" si="17"/>
        <v>0</v>
      </c>
      <c r="K63" s="23">
        <f t="shared" si="18"/>
        <v>0</v>
      </c>
      <c r="L63" s="23">
        <f t="shared" si="19"/>
        <v>0</v>
      </c>
    </row>
    <row r="64" spans="1:13" ht="9.75" customHeight="1" thickBot="1">
      <c r="A64" s="25"/>
    </row>
    <row r="65" spans="1:12" ht="14.4" thickBot="1">
      <c r="A65" s="25"/>
      <c r="G65" s="26"/>
      <c r="I65" s="27" t="s">
        <v>71</v>
      </c>
      <c r="J65" s="28">
        <f>SUM(J5:J63)</f>
        <v>0</v>
      </c>
      <c r="K65" s="28">
        <f>SUM(K5:K63)</f>
        <v>0</v>
      </c>
      <c r="L65" s="28">
        <f>SUM(L5:L63)</f>
        <v>0</v>
      </c>
    </row>
    <row r="66" spans="1:12">
      <c r="A66" s="25"/>
    </row>
    <row r="67" spans="1:12">
      <c r="A67" s="25"/>
      <c r="I67" s="29"/>
      <c r="J67" s="30"/>
      <c r="K67" s="30"/>
      <c r="L67" s="30"/>
    </row>
    <row r="68" spans="1:12">
      <c r="A68" s="25"/>
      <c r="I68" s="29"/>
      <c r="J68" s="30"/>
      <c r="K68" s="30"/>
      <c r="L68" s="30"/>
    </row>
    <row r="69" spans="1:12">
      <c r="A69" s="25"/>
      <c r="I69" s="31"/>
      <c r="J69" s="32"/>
      <c r="K69" s="32"/>
      <c r="L69" s="32"/>
    </row>
    <row r="70" spans="1:12">
      <c r="A70" s="25"/>
    </row>
    <row r="71" spans="1:12">
      <c r="A71" s="25"/>
    </row>
    <row r="72" spans="1:12">
      <c r="A72" s="25"/>
    </row>
    <row r="73" spans="1:12">
      <c r="A73" s="25"/>
    </row>
    <row r="74" spans="1:12">
      <c r="A74" s="25"/>
      <c r="D74" s="9"/>
      <c r="E74" s="9"/>
      <c r="G74" s="9"/>
      <c r="J74" s="9"/>
      <c r="K74" s="9"/>
      <c r="L74" s="9"/>
    </row>
    <row r="75" spans="1:12">
      <c r="A75" s="25"/>
      <c r="D75" s="9"/>
      <c r="E75" s="9"/>
      <c r="G75" s="9"/>
      <c r="J75" s="9"/>
      <c r="K75" s="9"/>
      <c r="L75" s="9"/>
    </row>
    <row r="76" spans="1:12">
      <c r="A76" s="25"/>
      <c r="D76" s="9"/>
      <c r="E76" s="9"/>
      <c r="G76" s="9"/>
      <c r="J76" s="9"/>
      <c r="K76" s="9"/>
      <c r="L76" s="9"/>
    </row>
    <row r="77" spans="1:12">
      <c r="A77" s="33"/>
      <c r="D77" s="9"/>
      <c r="E77" s="9"/>
      <c r="G77" s="9"/>
      <c r="J77" s="9"/>
      <c r="K77" s="9"/>
      <c r="L77" s="9"/>
    </row>
    <row r="78" spans="1:12">
      <c r="A78" s="33"/>
      <c r="D78" s="9"/>
      <c r="E78" s="9"/>
      <c r="G78" s="9"/>
      <c r="J78" s="9"/>
      <c r="K78" s="9"/>
      <c r="L78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5"/>
  <sheetViews>
    <sheetView zoomScaleNormal="100" workbookViewId="0">
      <pane ySplit="4" topLeftCell="A5" activePane="bottomLeft" state="frozen"/>
      <selection activeCell="C9" sqref="C9"/>
      <selection pane="bottomLeft" activeCell="D9" sqref="D9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318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 ht="24">
      <c r="A5" s="19" t="s">
        <v>3</v>
      </c>
      <c r="B5" s="40" t="s">
        <v>171</v>
      </c>
      <c r="C5" s="1"/>
      <c r="D5" s="2"/>
      <c r="E5" s="3"/>
      <c r="F5" s="20">
        <f>D5*E5</f>
        <v>0</v>
      </c>
      <c r="G5" s="21">
        <f>D5*(1+E5)</f>
        <v>0</v>
      </c>
      <c r="H5" s="22" t="s">
        <v>169</v>
      </c>
      <c r="I5" s="22">
        <v>10130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>
      <c r="A6" s="19" t="s">
        <v>4</v>
      </c>
      <c r="B6" s="41" t="s">
        <v>172</v>
      </c>
      <c r="C6" s="1"/>
      <c r="D6" s="2"/>
      <c r="E6" s="3"/>
      <c r="F6" s="20">
        <f t="shared" ref="F6:F20" si="0">D6*E6</f>
        <v>0</v>
      </c>
      <c r="G6" s="21">
        <f t="shared" ref="G6:G20" si="1">D6*(1+E6)</f>
        <v>0</v>
      </c>
      <c r="H6" s="22" t="s">
        <v>169</v>
      </c>
      <c r="I6" s="22">
        <v>566</v>
      </c>
      <c r="J6" s="23">
        <f t="shared" ref="J6:J20" si="2">D6*I6</f>
        <v>0</v>
      </c>
      <c r="K6" s="23">
        <f t="shared" ref="K6:K20" si="3">F6*I6</f>
        <v>0</v>
      </c>
      <c r="L6" s="23">
        <f t="shared" ref="L6:L20" si="4">G6*I6</f>
        <v>0</v>
      </c>
    </row>
    <row r="7" spans="1:13">
      <c r="A7" s="19" t="s">
        <v>5</v>
      </c>
      <c r="B7" s="40" t="s">
        <v>173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187</v>
      </c>
      <c r="I7" s="22">
        <v>425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 ht="24">
      <c r="A8" s="19" t="s">
        <v>6</v>
      </c>
      <c r="B8" s="41" t="s">
        <v>174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169</v>
      </c>
      <c r="I8" s="22">
        <v>12040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 ht="36">
      <c r="A9" s="19" t="s">
        <v>7</v>
      </c>
      <c r="B9" s="40" t="s">
        <v>175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169</v>
      </c>
      <c r="I9" s="22">
        <v>18200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 ht="24">
      <c r="A10" s="19" t="s">
        <v>8</v>
      </c>
      <c r="B10" s="41" t="s">
        <v>176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169</v>
      </c>
      <c r="I10" s="22">
        <v>30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 ht="24">
      <c r="A11" s="19" t="s">
        <v>9</v>
      </c>
      <c r="B11" s="40" t="s">
        <v>184</v>
      </c>
      <c r="C11" s="1"/>
      <c r="D11" s="2"/>
      <c r="E11" s="3"/>
      <c r="F11" s="20">
        <f t="shared" si="0"/>
        <v>0</v>
      </c>
      <c r="G11" s="21">
        <f t="shared" si="1"/>
        <v>0</v>
      </c>
      <c r="H11" s="22" t="s">
        <v>169</v>
      </c>
      <c r="I11" s="22">
        <v>2110</v>
      </c>
      <c r="J11" s="23">
        <f t="shared" si="2"/>
        <v>0</v>
      </c>
      <c r="K11" s="23">
        <f t="shared" si="3"/>
        <v>0</v>
      </c>
      <c r="L11" s="23">
        <f t="shared" si="4"/>
        <v>0</v>
      </c>
    </row>
    <row r="12" spans="1:13">
      <c r="A12" s="19" t="s">
        <v>10</v>
      </c>
      <c r="B12" s="41" t="s">
        <v>185</v>
      </c>
      <c r="C12" s="1"/>
      <c r="D12" s="2"/>
      <c r="E12" s="3"/>
      <c r="F12" s="20">
        <f t="shared" si="0"/>
        <v>0</v>
      </c>
      <c r="G12" s="21">
        <f t="shared" si="1"/>
        <v>0</v>
      </c>
      <c r="H12" s="22" t="s">
        <v>187</v>
      </c>
      <c r="I12" s="22">
        <v>7190</v>
      </c>
      <c r="J12" s="23">
        <f t="shared" si="2"/>
        <v>0</v>
      </c>
      <c r="K12" s="23">
        <f t="shared" si="3"/>
        <v>0</v>
      </c>
      <c r="L12" s="23">
        <f t="shared" si="4"/>
        <v>0</v>
      </c>
    </row>
    <row r="13" spans="1:13" ht="24">
      <c r="A13" s="19" t="s">
        <v>11</v>
      </c>
      <c r="B13" s="41" t="s">
        <v>177</v>
      </c>
      <c r="C13" s="1"/>
      <c r="D13" s="2"/>
      <c r="E13" s="3"/>
      <c r="F13" s="20">
        <f t="shared" si="0"/>
        <v>0</v>
      </c>
      <c r="G13" s="21">
        <f t="shared" si="1"/>
        <v>0</v>
      </c>
      <c r="H13" s="22" t="s">
        <v>169</v>
      </c>
      <c r="I13" s="22">
        <v>1030</v>
      </c>
      <c r="J13" s="23">
        <f t="shared" si="2"/>
        <v>0</v>
      </c>
      <c r="K13" s="23">
        <f t="shared" si="3"/>
        <v>0</v>
      </c>
      <c r="L13" s="23">
        <f t="shared" si="4"/>
        <v>0</v>
      </c>
    </row>
    <row r="14" spans="1:13">
      <c r="A14" s="19" t="s">
        <v>12</v>
      </c>
      <c r="B14" s="41" t="s">
        <v>178</v>
      </c>
      <c r="C14" s="1"/>
      <c r="D14" s="2"/>
      <c r="E14" s="3"/>
      <c r="F14" s="20">
        <f t="shared" si="0"/>
        <v>0</v>
      </c>
      <c r="G14" s="21">
        <f t="shared" si="1"/>
        <v>0</v>
      </c>
      <c r="H14" s="22" t="s">
        <v>0</v>
      </c>
      <c r="I14" s="22">
        <v>255</v>
      </c>
      <c r="J14" s="23">
        <f t="shared" si="2"/>
        <v>0</v>
      </c>
      <c r="K14" s="23">
        <f t="shared" si="3"/>
        <v>0</v>
      </c>
      <c r="L14" s="23">
        <f t="shared" si="4"/>
        <v>0</v>
      </c>
    </row>
    <row r="15" spans="1:13">
      <c r="A15" s="19" t="s">
        <v>13</v>
      </c>
      <c r="B15" s="40" t="s">
        <v>179</v>
      </c>
      <c r="C15" s="1"/>
      <c r="D15" s="2"/>
      <c r="E15" s="3"/>
      <c r="F15" s="20">
        <f t="shared" si="0"/>
        <v>0</v>
      </c>
      <c r="G15" s="21">
        <f t="shared" si="1"/>
        <v>0</v>
      </c>
      <c r="H15" s="22" t="s">
        <v>188</v>
      </c>
      <c r="I15" s="22">
        <v>1090</v>
      </c>
      <c r="J15" s="23">
        <f t="shared" si="2"/>
        <v>0</v>
      </c>
      <c r="K15" s="23">
        <f t="shared" si="3"/>
        <v>0</v>
      </c>
      <c r="L15" s="23">
        <f t="shared" si="4"/>
        <v>0</v>
      </c>
    </row>
    <row r="16" spans="1:13" ht="48">
      <c r="A16" s="19" t="s">
        <v>14</v>
      </c>
      <c r="B16" s="41" t="s">
        <v>180</v>
      </c>
      <c r="C16" s="1"/>
      <c r="D16" s="2"/>
      <c r="E16" s="3"/>
      <c r="F16" s="20">
        <f t="shared" si="0"/>
        <v>0</v>
      </c>
      <c r="G16" s="21">
        <f t="shared" si="1"/>
        <v>0</v>
      </c>
      <c r="H16" s="22" t="s">
        <v>169</v>
      </c>
      <c r="I16" s="22">
        <v>1030</v>
      </c>
      <c r="J16" s="23">
        <f t="shared" si="2"/>
        <v>0</v>
      </c>
      <c r="K16" s="23">
        <f t="shared" si="3"/>
        <v>0</v>
      </c>
      <c r="L16" s="23">
        <f t="shared" si="4"/>
        <v>0</v>
      </c>
    </row>
    <row r="17" spans="1:12">
      <c r="A17" s="19" t="s">
        <v>15</v>
      </c>
      <c r="B17" s="40" t="s">
        <v>181</v>
      </c>
      <c r="C17" s="1"/>
      <c r="D17" s="2"/>
      <c r="E17" s="3"/>
      <c r="F17" s="20">
        <f t="shared" si="0"/>
        <v>0</v>
      </c>
      <c r="G17" s="21">
        <f t="shared" si="1"/>
        <v>0</v>
      </c>
      <c r="H17" s="22" t="s">
        <v>169</v>
      </c>
      <c r="I17" s="22">
        <v>390</v>
      </c>
      <c r="J17" s="23">
        <f t="shared" si="2"/>
        <v>0</v>
      </c>
      <c r="K17" s="23">
        <f t="shared" si="3"/>
        <v>0</v>
      </c>
      <c r="L17" s="23">
        <f t="shared" si="4"/>
        <v>0</v>
      </c>
    </row>
    <row r="18" spans="1:12">
      <c r="A18" s="19" t="s">
        <v>16</v>
      </c>
      <c r="B18" s="41" t="s">
        <v>182</v>
      </c>
      <c r="C18" s="1"/>
      <c r="D18" s="2"/>
      <c r="E18" s="3"/>
      <c r="F18" s="20">
        <f t="shared" si="0"/>
        <v>0</v>
      </c>
      <c r="G18" s="21">
        <f t="shared" si="1"/>
        <v>0</v>
      </c>
      <c r="H18" s="22" t="s">
        <v>169</v>
      </c>
      <c r="I18" s="22">
        <v>560</v>
      </c>
      <c r="J18" s="23">
        <f t="shared" si="2"/>
        <v>0</v>
      </c>
      <c r="K18" s="23">
        <f t="shared" si="3"/>
        <v>0</v>
      </c>
      <c r="L18" s="23">
        <f t="shared" si="4"/>
        <v>0</v>
      </c>
    </row>
    <row r="19" spans="1:12">
      <c r="A19" s="19" t="s">
        <v>17</v>
      </c>
      <c r="B19" s="40" t="s">
        <v>186</v>
      </c>
      <c r="C19" s="4"/>
      <c r="D19" s="2"/>
      <c r="E19" s="3"/>
      <c r="F19" s="20">
        <f t="shared" si="0"/>
        <v>0</v>
      </c>
      <c r="G19" s="21">
        <f t="shared" si="1"/>
        <v>0</v>
      </c>
      <c r="H19" s="22" t="s">
        <v>169</v>
      </c>
      <c r="I19" s="22">
        <v>100</v>
      </c>
      <c r="J19" s="23">
        <f t="shared" si="2"/>
        <v>0</v>
      </c>
      <c r="K19" s="23">
        <f t="shared" si="3"/>
        <v>0</v>
      </c>
      <c r="L19" s="23">
        <f t="shared" si="4"/>
        <v>0</v>
      </c>
    </row>
    <row r="20" spans="1:12">
      <c r="A20" s="19" t="s">
        <v>18</v>
      </c>
      <c r="B20" s="41" t="s">
        <v>183</v>
      </c>
      <c r="C20" s="4"/>
      <c r="D20" s="2"/>
      <c r="E20" s="3"/>
      <c r="F20" s="20">
        <f t="shared" si="0"/>
        <v>0</v>
      </c>
      <c r="G20" s="21">
        <f t="shared" si="1"/>
        <v>0</v>
      </c>
      <c r="H20" s="22" t="s">
        <v>0</v>
      </c>
      <c r="I20" s="22">
        <v>255</v>
      </c>
      <c r="J20" s="23">
        <f t="shared" si="2"/>
        <v>0</v>
      </c>
      <c r="K20" s="23">
        <f t="shared" si="3"/>
        <v>0</v>
      </c>
      <c r="L20" s="23">
        <f t="shared" si="4"/>
        <v>0</v>
      </c>
    </row>
    <row r="21" spans="1:12" ht="9.75" customHeight="1" thickBot="1">
      <c r="A21" s="25"/>
    </row>
    <row r="22" spans="1:12" ht="14.4" thickBot="1">
      <c r="A22" s="25"/>
      <c r="G22" s="26"/>
      <c r="I22" s="27" t="s">
        <v>71</v>
      </c>
      <c r="J22" s="28">
        <f>SUM(J5:J20)</f>
        <v>0</v>
      </c>
      <c r="K22" s="28">
        <f>SUM(K5:K20)</f>
        <v>0</v>
      </c>
      <c r="L22" s="28">
        <f>SUM(L5:L20)</f>
        <v>0</v>
      </c>
    </row>
    <row r="23" spans="1:12">
      <c r="A23" s="25"/>
    </row>
    <row r="24" spans="1:12">
      <c r="A24" s="25"/>
      <c r="I24" s="29"/>
      <c r="J24" s="30"/>
      <c r="K24" s="30"/>
      <c r="L24" s="30"/>
    </row>
    <row r="25" spans="1:12">
      <c r="A25" s="25"/>
      <c r="I25" s="29"/>
      <c r="J25" s="30"/>
      <c r="K25" s="30"/>
      <c r="L25" s="30"/>
    </row>
    <row r="26" spans="1:12">
      <c r="A26" s="25"/>
      <c r="I26" s="31"/>
      <c r="J26" s="32"/>
      <c r="K26" s="32"/>
      <c r="L26" s="32"/>
    </row>
    <row r="27" spans="1:12">
      <c r="A27" s="25"/>
    </row>
    <row r="28" spans="1:12">
      <c r="A28" s="25"/>
    </row>
    <row r="29" spans="1:12">
      <c r="A29" s="25"/>
    </row>
    <row r="30" spans="1:12">
      <c r="A30" s="25"/>
    </row>
    <row r="31" spans="1:12">
      <c r="A31" s="25"/>
      <c r="D31" s="9"/>
      <c r="E31" s="9"/>
      <c r="G31" s="9"/>
      <c r="J31" s="9"/>
      <c r="K31" s="9"/>
      <c r="L31" s="9"/>
    </row>
    <row r="32" spans="1:12">
      <c r="A32" s="25"/>
      <c r="D32" s="9"/>
      <c r="E32" s="9"/>
      <c r="G32" s="9"/>
      <c r="J32" s="9"/>
      <c r="K32" s="9"/>
      <c r="L32" s="9"/>
    </row>
    <row r="33" spans="1:12">
      <c r="A33" s="25"/>
      <c r="D33" s="9"/>
      <c r="E33" s="9"/>
      <c r="G33" s="9"/>
      <c r="J33" s="9"/>
      <c r="K33" s="9"/>
      <c r="L33" s="9"/>
    </row>
    <row r="34" spans="1:12">
      <c r="A34" s="33"/>
      <c r="D34" s="9"/>
      <c r="E34" s="9"/>
      <c r="G34" s="9"/>
      <c r="J34" s="9"/>
      <c r="K34" s="9"/>
      <c r="L34" s="9"/>
    </row>
    <row r="35" spans="1:12">
      <c r="A35" s="33"/>
      <c r="D35" s="9"/>
      <c r="E35" s="9"/>
      <c r="G35" s="9"/>
      <c r="J35" s="9"/>
      <c r="K35" s="9"/>
      <c r="L35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3"/>
  <sheetViews>
    <sheetView zoomScaleNormal="100" workbookViewId="0">
      <pane ySplit="4" topLeftCell="A5" activePane="bottomLeft" state="frozen"/>
      <selection activeCell="C9" sqref="C9"/>
      <selection pane="bottomLeft" activeCell="D8" sqref="D8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189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>
      <c r="A5" s="19" t="s">
        <v>3</v>
      </c>
      <c r="B5" s="40" t="s">
        <v>190</v>
      </c>
      <c r="C5" s="1"/>
      <c r="D5" s="2"/>
      <c r="E5" s="3"/>
      <c r="F5" s="20">
        <f>D5*E5</f>
        <v>0</v>
      </c>
      <c r="G5" s="21">
        <f>D5*(1+E5)</f>
        <v>0</v>
      </c>
      <c r="H5" s="22" t="s">
        <v>0</v>
      </c>
      <c r="I5" s="22">
        <v>60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>
      <c r="A6" s="19" t="s">
        <v>4</v>
      </c>
      <c r="B6" s="41" t="s">
        <v>191</v>
      </c>
      <c r="C6" s="1"/>
      <c r="D6" s="2"/>
      <c r="E6" s="3"/>
      <c r="F6" s="20">
        <f t="shared" ref="F6:F18" si="0">D6*E6</f>
        <v>0</v>
      </c>
      <c r="G6" s="21">
        <f t="shared" ref="G6:G18" si="1">D6*(1+E6)</f>
        <v>0</v>
      </c>
      <c r="H6" s="22" t="s">
        <v>0</v>
      </c>
      <c r="I6" s="22">
        <v>35</v>
      </c>
      <c r="J6" s="23">
        <f t="shared" ref="J6:J18" si="2">D6*I6</f>
        <v>0</v>
      </c>
      <c r="K6" s="23">
        <f t="shared" ref="K6:K18" si="3">F6*I6</f>
        <v>0</v>
      </c>
      <c r="L6" s="23">
        <f t="shared" ref="L6:L18" si="4">G6*I6</f>
        <v>0</v>
      </c>
    </row>
    <row r="7" spans="1:13" ht="24">
      <c r="A7" s="19" t="s">
        <v>5</v>
      </c>
      <c r="B7" s="40" t="s">
        <v>192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0</v>
      </c>
      <c r="I7" s="22">
        <v>240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 ht="36">
      <c r="A8" s="19" t="s">
        <v>6</v>
      </c>
      <c r="B8" s="41" t="s">
        <v>193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0</v>
      </c>
      <c r="I8" s="22">
        <v>560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 ht="36">
      <c r="A9" s="19" t="s">
        <v>7</v>
      </c>
      <c r="B9" s="40" t="s">
        <v>194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0</v>
      </c>
      <c r="I9" s="22">
        <v>350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 ht="24">
      <c r="A10" s="19" t="s">
        <v>8</v>
      </c>
      <c r="B10" s="41" t="s">
        <v>195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0</v>
      </c>
      <c r="I10" s="22">
        <v>460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>
      <c r="A11" s="19" t="s">
        <v>9</v>
      </c>
      <c r="B11" s="40" t="s">
        <v>196</v>
      </c>
      <c r="C11" s="1"/>
      <c r="D11" s="2"/>
      <c r="E11" s="3"/>
      <c r="F11" s="20">
        <f t="shared" si="0"/>
        <v>0</v>
      </c>
      <c r="G11" s="21">
        <f t="shared" si="1"/>
        <v>0</v>
      </c>
      <c r="H11" s="22" t="s">
        <v>0</v>
      </c>
      <c r="I11" s="22">
        <v>290</v>
      </c>
      <c r="J11" s="23">
        <f t="shared" si="2"/>
        <v>0</v>
      </c>
      <c r="K11" s="23">
        <f t="shared" si="3"/>
        <v>0</v>
      </c>
      <c r="L11" s="23">
        <f t="shared" si="4"/>
        <v>0</v>
      </c>
    </row>
    <row r="12" spans="1:13">
      <c r="A12" s="19" t="s">
        <v>10</v>
      </c>
      <c r="B12" s="41" t="s">
        <v>197</v>
      </c>
      <c r="C12" s="1"/>
      <c r="D12" s="2"/>
      <c r="E12" s="3"/>
      <c r="F12" s="20">
        <f t="shared" si="0"/>
        <v>0</v>
      </c>
      <c r="G12" s="21">
        <f t="shared" si="1"/>
        <v>0</v>
      </c>
      <c r="H12" s="22" t="s">
        <v>0</v>
      </c>
      <c r="I12" s="22">
        <v>70</v>
      </c>
      <c r="J12" s="23">
        <f t="shared" si="2"/>
        <v>0</v>
      </c>
      <c r="K12" s="23">
        <f t="shared" si="3"/>
        <v>0</v>
      </c>
      <c r="L12" s="23">
        <f t="shared" si="4"/>
        <v>0</v>
      </c>
    </row>
    <row r="13" spans="1:13">
      <c r="A13" s="19" t="s">
        <v>11</v>
      </c>
      <c r="B13" s="41" t="s">
        <v>198</v>
      </c>
      <c r="C13" s="1"/>
      <c r="D13" s="2"/>
      <c r="E13" s="3"/>
      <c r="F13" s="20">
        <f t="shared" si="0"/>
        <v>0</v>
      </c>
      <c r="G13" s="21">
        <f t="shared" si="1"/>
        <v>0</v>
      </c>
      <c r="H13" s="22" t="s">
        <v>0</v>
      </c>
      <c r="I13" s="22">
        <v>440</v>
      </c>
      <c r="J13" s="23">
        <f t="shared" si="2"/>
        <v>0</v>
      </c>
      <c r="K13" s="23">
        <f t="shared" si="3"/>
        <v>0</v>
      </c>
      <c r="L13" s="23">
        <f t="shared" si="4"/>
        <v>0</v>
      </c>
    </row>
    <row r="14" spans="1:13">
      <c r="A14" s="19" t="s">
        <v>12</v>
      </c>
      <c r="B14" s="41" t="s">
        <v>199</v>
      </c>
      <c r="C14" s="1"/>
      <c r="D14" s="2"/>
      <c r="E14" s="3"/>
      <c r="F14" s="20">
        <f t="shared" si="0"/>
        <v>0</v>
      </c>
      <c r="G14" s="21">
        <f t="shared" si="1"/>
        <v>0</v>
      </c>
      <c r="H14" s="22" t="s">
        <v>0</v>
      </c>
      <c r="I14" s="22">
        <v>85</v>
      </c>
      <c r="J14" s="23">
        <f t="shared" si="2"/>
        <v>0</v>
      </c>
      <c r="K14" s="23">
        <f t="shared" si="3"/>
        <v>0</v>
      </c>
      <c r="L14" s="23">
        <f t="shared" si="4"/>
        <v>0</v>
      </c>
    </row>
    <row r="15" spans="1:13" ht="24">
      <c r="A15" s="19" t="s">
        <v>13</v>
      </c>
      <c r="B15" s="40" t="s">
        <v>200</v>
      </c>
      <c r="C15" s="1"/>
      <c r="D15" s="2"/>
      <c r="E15" s="3"/>
      <c r="F15" s="20">
        <f t="shared" si="0"/>
        <v>0</v>
      </c>
      <c r="G15" s="21">
        <f t="shared" si="1"/>
        <v>0</v>
      </c>
      <c r="H15" s="22" t="s">
        <v>0</v>
      </c>
      <c r="I15" s="22">
        <v>1210</v>
      </c>
      <c r="J15" s="23">
        <f t="shared" si="2"/>
        <v>0</v>
      </c>
      <c r="K15" s="23">
        <f t="shared" si="3"/>
        <v>0</v>
      </c>
      <c r="L15" s="23">
        <f t="shared" si="4"/>
        <v>0</v>
      </c>
    </row>
    <row r="16" spans="1:13" ht="24">
      <c r="A16" s="19" t="s">
        <v>14</v>
      </c>
      <c r="B16" s="41" t="s">
        <v>201</v>
      </c>
      <c r="C16" s="1"/>
      <c r="D16" s="2"/>
      <c r="E16" s="3"/>
      <c r="F16" s="20">
        <f t="shared" si="0"/>
        <v>0</v>
      </c>
      <c r="G16" s="21">
        <f t="shared" si="1"/>
        <v>0</v>
      </c>
      <c r="H16" s="22" t="s">
        <v>0</v>
      </c>
      <c r="I16" s="22">
        <v>315</v>
      </c>
      <c r="J16" s="23">
        <f t="shared" si="2"/>
        <v>0</v>
      </c>
      <c r="K16" s="23">
        <f t="shared" si="3"/>
        <v>0</v>
      </c>
      <c r="L16" s="23">
        <f t="shared" si="4"/>
        <v>0</v>
      </c>
    </row>
    <row r="17" spans="1:12" ht="24">
      <c r="A17" s="19" t="s">
        <v>15</v>
      </c>
      <c r="B17" s="40" t="s">
        <v>202</v>
      </c>
      <c r="C17" s="1"/>
      <c r="D17" s="2"/>
      <c r="E17" s="3"/>
      <c r="F17" s="20">
        <f t="shared" si="0"/>
        <v>0</v>
      </c>
      <c r="G17" s="21">
        <f t="shared" si="1"/>
        <v>0</v>
      </c>
      <c r="H17" s="22" t="s">
        <v>0</v>
      </c>
      <c r="I17" s="22">
        <v>65</v>
      </c>
      <c r="J17" s="23">
        <f t="shared" si="2"/>
        <v>0</v>
      </c>
      <c r="K17" s="23">
        <f t="shared" si="3"/>
        <v>0</v>
      </c>
      <c r="L17" s="23">
        <f t="shared" si="4"/>
        <v>0</v>
      </c>
    </row>
    <row r="18" spans="1:12" ht="24">
      <c r="A18" s="19" t="s">
        <v>16</v>
      </c>
      <c r="B18" s="41" t="s">
        <v>203</v>
      </c>
      <c r="C18" s="1"/>
      <c r="D18" s="2"/>
      <c r="E18" s="3"/>
      <c r="F18" s="20">
        <f t="shared" si="0"/>
        <v>0</v>
      </c>
      <c r="G18" s="21">
        <f t="shared" si="1"/>
        <v>0</v>
      </c>
      <c r="H18" s="22" t="s">
        <v>0</v>
      </c>
      <c r="I18" s="22">
        <v>640</v>
      </c>
      <c r="J18" s="23">
        <f t="shared" si="2"/>
        <v>0</v>
      </c>
      <c r="K18" s="23">
        <f t="shared" si="3"/>
        <v>0</v>
      </c>
      <c r="L18" s="23">
        <f t="shared" si="4"/>
        <v>0</v>
      </c>
    </row>
    <row r="19" spans="1:12" ht="9.75" customHeight="1" thickBot="1">
      <c r="A19" s="25"/>
    </row>
    <row r="20" spans="1:12" ht="14.4" thickBot="1">
      <c r="A20" s="25"/>
      <c r="G20" s="26"/>
      <c r="I20" s="27" t="s">
        <v>71</v>
      </c>
      <c r="J20" s="28">
        <f>SUM(J5:J18)</f>
        <v>0</v>
      </c>
      <c r="K20" s="28">
        <f>SUM(K5:K18)</f>
        <v>0</v>
      </c>
      <c r="L20" s="28">
        <f>SUM(L5:L18)</f>
        <v>0</v>
      </c>
    </row>
    <row r="21" spans="1:12">
      <c r="A21" s="25"/>
    </row>
    <row r="22" spans="1:12">
      <c r="A22" s="25"/>
      <c r="I22" s="29"/>
      <c r="J22" s="30"/>
      <c r="K22" s="30"/>
      <c r="L22" s="30"/>
    </row>
    <row r="23" spans="1:12">
      <c r="A23" s="25"/>
      <c r="I23" s="29"/>
      <c r="J23" s="30"/>
      <c r="K23" s="30"/>
      <c r="L23" s="30"/>
    </row>
    <row r="24" spans="1:12">
      <c r="A24" s="25"/>
      <c r="I24" s="31"/>
      <c r="J24" s="32"/>
      <c r="K24" s="32"/>
      <c r="L24" s="32"/>
    </row>
    <row r="25" spans="1:12">
      <c r="A25" s="25"/>
    </row>
    <row r="26" spans="1:12">
      <c r="A26" s="25"/>
    </row>
    <row r="27" spans="1:12">
      <c r="A27" s="25"/>
    </row>
    <row r="28" spans="1:12">
      <c r="A28" s="25"/>
    </row>
    <row r="29" spans="1:12">
      <c r="A29" s="25"/>
      <c r="D29" s="9"/>
      <c r="E29" s="9"/>
      <c r="G29" s="9"/>
      <c r="J29" s="9"/>
      <c r="K29" s="9"/>
      <c r="L29" s="9"/>
    </row>
    <row r="30" spans="1:12">
      <c r="A30" s="25"/>
      <c r="D30" s="9"/>
      <c r="E30" s="9"/>
      <c r="G30" s="9"/>
      <c r="J30" s="9"/>
      <c r="K30" s="9"/>
      <c r="L30" s="9"/>
    </row>
    <row r="31" spans="1:12">
      <c r="A31" s="25"/>
      <c r="D31" s="9"/>
      <c r="E31" s="9"/>
      <c r="G31" s="9"/>
      <c r="J31" s="9"/>
      <c r="K31" s="9"/>
      <c r="L31" s="9"/>
    </row>
    <row r="32" spans="1:12">
      <c r="A32" s="33"/>
      <c r="D32" s="9"/>
      <c r="E32" s="9"/>
      <c r="G32" s="9"/>
      <c r="J32" s="9"/>
      <c r="K32" s="9"/>
      <c r="L32" s="9"/>
    </row>
    <row r="33" spans="1:12">
      <c r="A33" s="33"/>
      <c r="D33" s="9"/>
      <c r="E33" s="9"/>
      <c r="G33" s="9"/>
      <c r="J33" s="9"/>
      <c r="K33" s="9"/>
      <c r="L33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01"/>
  <sheetViews>
    <sheetView zoomScaleNormal="100" workbookViewId="0">
      <pane ySplit="4" topLeftCell="A5" activePane="bottomLeft" state="frozen"/>
      <selection activeCell="C9" sqref="C9"/>
      <selection pane="bottomLeft" activeCell="C5" sqref="C5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204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>
      <c r="A5" s="19" t="s">
        <v>3</v>
      </c>
      <c r="B5" s="40" t="s">
        <v>213</v>
      </c>
      <c r="C5" s="1"/>
      <c r="D5" s="2"/>
      <c r="E5" s="3"/>
      <c r="F5" s="20">
        <f>D5*E5</f>
        <v>0</v>
      </c>
      <c r="G5" s="21">
        <f>D5*(1+E5)</f>
        <v>0</v>
      </c>
      <c r="H5" s="22" t="s">
        <v>169</v>
      </c>
      <c r="I5" s="22">
        <v>340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 ht="24">
      <c r="A6" s="19" t="s">
        <v>4</v>
      </c>
      <c r="B6" s="41" t="s">
        <v>214</v>
      </c>
      <c r="C6" s="1"/>
      <c r="D6" s="2"/>
      <c r="E6" s="3"/>
      <c r="F6" s="20">
        <f t="shared" ref="F6:F21" si="0">D6*E6</f>
        <v>0</v>
      </c>
      <c r="G6" s="21">
        <f t="shared" ref="G6:G21" si="1">D6*(1+E6)</f>
        <v>0</v>
      </c>
      <c r="H6" s="22" t="s">
        <v>169</v>
      </c>
      <c r="I6" s="22">
        <v>900</v>
      </c>
      <c r="J6" s="23">
        <f t="shared" ref="J6:J21" si="2">D6*I6</f>
        <v>0</v>
      </c>
      <c r="K6" s="23">
        <f t="shared" ref="K6:K21" si="3">F6*I6</f>
        <v>0</v>
      </c>
      <c r="L6" s="23">
        <f t="shared" ref="L6:L21" si="4">G6*I6</f>
        <v>0</v>
      </c>
    </row>
    <row r="7" spans="1:13">
      <c r="A7" s="19" t="s">
        <v>5</v>
      </c>
      <c r="B7" s="40" t="s">
        <v>215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169</v>
      </c>
      <c r="I7" s="22">
        <v>40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>
      <c r="A8" s="19" t="s">
        <v>6</v>
      </c>
      <c r="B8" s="41" t="s">
        <v>216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169</v>
      </c>
      <c r="I8" s="22">
        <v>1200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>
      <c r="A9" s="19" t="s">
        <v>7</v>
      </c>
      <c r="B9" s="40" t="s">
        <v>217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169</v>
      </c>
      <c r="I9" s="22">
        <v>850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>
      <c r="A10" s="19" t="s">
        <v>8</v>
      </c>
      <c r="B10" s="41" t="s">
        <v>218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169</v>
      </c>
      <c r="I10" s="22">
        <v>360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>
      <c r="A11" s="19" t="s">
        <v>9</v>
      </c>
      <c r="B11" s="40" t="s">
        <v>219</v>
      </c>
      <c r="C11" s="1"/>
      <c r="D11" s="2"/>
      <c r="E11" s="3"/>
      <c r="F11" s="20">
        <f t="shared" si="0"/>
        <v>0</v>
      </c>
      <c r="G11" s="21">
        <f t="shared" si="1"/>
        <v>0</v>
      </c>
      <c r="H11" s="22" t="s">
        <v>0</v>
      </c>
      <c r="I11" s="22">
        <v>26</v>
      </c>
      <c r="J11" s="23">
        <f t="shared" si="2"/>
        <v>0</v>
      </c>
      <c r="K11" s="23">
        <f t="shared" si="3"/>
        <v>0</v>
      </c>
      <c r="L11" s="23">
        <f t="shared" si="4"/>
        <v>0</v>
      </c>
    </row>
    <row r="12" spans="1:13">
      <c r="A12" s="19" t="s">
        <v>10</v>
      </c>
      <c r="B12" s="41" t="s">
        <v>220</v>
      </c>
      <c r="C12" s="1"/>
      <c r="D12" s="2"/>
      <c r="E12" s="3"/>
      <c r="F12" s="20">
        <f t="shared" si="0"/>
        <v>0</v>
      </c>
      <c r="G12" s="21">
        <f t="shared" si="1"/>
        <v>0</v>
      </c>
      <c r="H12" s="22" t="s">
        <v>0</v>
      </c>
      <c r="I12" s="22">
        <v>1510</v>
      </c>
      <c r="J12" s="23">
        <f t="shared" si="2"/>
        <v>0</v>
      </c>
      <c r="K12" s="23">
        <f t="shared" si="3"/>
        <v>0</v>
      </c>
      <c r="L12" s="23">
        <f t="shared" si="4"/>
        <v>0</v>
      </c>
    </row>
    <row r="13" spans="1:13">
      <c r="A13" s="19" t="s">
        <v>11</v>
      </c>
      <c r="B13" s="41" t="s">
        <v>221</v>
      </c>
      <c r="C13" s="1"/>
      <c r="D13" s="2"/>
      <c r="E13" s="3"/>
      <c r="F13" s="20">
        <f t="shared" si="0"/>
        <v>0</v>
      </c>
      <c r="G13" s="21">
        <f t="shared" si="1"/>
        <v>0</v>
      </c>
      <c r="H13" s="22" t="s">
        <v>0</v>
      </c>
      <c r="I13" s="22">
        <v>2</v>
      </c>
      <c r="J13" s="23">
        <f t="shared" si="2"/>
        <v>0</v>
      </c>
      <c r="K13" s="23">
        <f t="shared" si="3"/>
        <v>0</v>
      </c>
      <c r="L13" s="23">
        <f t="shared" si="4"/>
        <v>0</v>
      </c>
    </row>
    <row r="14" spans="1:13" ht="24">
      <c r="A14" s="19" t="s">
        <v>12</v>
      </c>
      <c r="B14" s="41" t="s">
        <v>222</v>
      </c>
      <c r="C14" s="1"/>
      <c r="D14" s="2"/>
      <c r="E14" s="3"/>
      <c r="F14" s="20">
        <f t="shared" si="0"/>
        <v>0</v>
      </c>
      <c r="G14" s="21">
        <f t="shared" si="1"/>
        <v>0</v>
      </c>
      <c r="H14" s="22" t="s">
        <v>0</v>
      </c>
      <c r="I14" s="22">
        <v>2</v>
      </c>
      <c r="J14" s="23">
        <f t="shared" si="2"/>
        <v>0</v>
      </c>
      <c r="K14" s="23">
        <f t="shared" si="3"/>
        <v>0</v>
      </c>
      <c r="L14" s="23">
        <f t="shared" si="4"/>
        <v>0</v>
      </c>
    </row>
    <row r="15" spans="1:13">
      <c r="A15" s="19" t="s">
        <v>13</v>
      </c>
      <c r="B15" s="40" t="s">
        <v>223</v>
      </c>
      <c r="C15" s="1"/>
      <c r="D15" s="2"/>
      <c r="E15" s="3"/>
      <c r="F15" s="20">
        <f t="shared" si="0"/>
        <v>0</v>
      </c>
      <c r="G15" s="21">
        <f t="shared" si="1"/>
        <v>0</v>
      </c>
      <c r="H15" s="22" t="s">
        <v>169</v>
      </c>
      <c r="I15" s="22">
        <v>52</v>
      </c>
      <c r="J15" s="23">
        <f t="shared" si="2"/>
        <v>0</v>
      </c>
      <c r="K15" s="23">
        <f t="shared" si="3"/>
        <v>0</v>
      </c>
      <c r="L15" s="23">
        <f t="shared" si="4"/>
        <v>0</v>
      </c>
    </row>
    <row r="16" spans="1:13">
      <c r="A16" s="19" t="s">
        <v>14</v>
      </c>
      <c r="B16" s="41" t="s">
        <v>224</v>
      </c>
      <c r="C16" s="1"/>
      <c r="D16" s="2"/>
      <c r="E16" s="3"/>
      <c r="F16" s="20">
        <f t="shared" si="0"/>
        <v>0</v>
      </c>
      <c r="G16" s="21">
        <f t="shared" si="1"/>
        <v>0</v>
      </c>
      <c r="H16" s="22" t="s">
        <v>169</v>
      </c>
      <c r="I16" s="22">
        <v>14</v>
      </c>
      <c r="J16" s="23">
        <f t="shared" si="2"/>
        <v>0</v>
      </c>
      <c r="K16" s="23">
        <f t="shared" si="3"/>
        <v>0</v>
      </c>
      <c r="L16" s="23">
        <f t="shared" si="4"/>
        <v>0</v>
      </c>
    </row>
    <row r="17" spans="1:13" ht="24">
      <c r="A17" s="19" t="s">
        <v>15</v>
      </c>
      <c r="B17" s="40" t="s">
        <v>225</v>
      </c>
      <c r="C17" s="1"/>
      <c r="D17" s="2"/>
      <c r="E17" s="3"/>
      <c r="F17" s="20">
        <f t="shared" si="0"/>
        <v>0</v>
      </c>
      <c r="G17" s="21">
        <f t="shared" si="1"/>
        <v>0</v>
      </c>
      <c r="H17" s="22" t="s">
        <v>169</v>
      </c>
      <c r="I17" s="22">
        <v>900</v>
      </c>
      <c r="J17" s="23">
        <f t="shared" si="2"/>
        <v>0</v>
      </c>
      <c r="K17" s="23">
        <f t="shared" si="3"/>
        <v>0</v>
      </c>
      <c r="L17" s="23">
        <f t="shared" si="4"/>
        <v>0</v>
      </c>
    </row>
    <row r="18" spans="1:13">
      <c r="A18" s="19" t="s">
        <v>16</v>
      </c>
      <c r="B18" s="41" t="s">
        <v>226</v>
      </c>
      <c r="C18" s="1"/>
      <c r="D18" s="2"/>
      <c r="E18" s="3"/>
      <c r="F18" s="20">
        <f t="shared" si="0"/>
        <v>0</v>
      </c>
      <c r="G18" s="21">
        <f t="shared" si="1"/>
        <v>0</v>
      </c>
      <c r="H18" s="22" t="s">
        <v>0</v>
      </c>
      <c r="I18" s="22">
        <v>6</v>
      </c>
      <c r="J18" s="23">
        <f t="shared" si="2"/>
        <v>0</v>
      </c>
      <c r="K18" s="23">
        <f t="shared" si="3"/>
        <v>0</v>
      </c>
      <c r="L18" s="23">
        <f t="shared" si="4"/>
        <v>0</v>
      </c>
    </row>
    <row r="19" spans="1:13">
      <c r="A19" s="19" t="s">
        <v>17</v>
      </c>
      <c r="B19" s="40" t="s">
        <v>227</v>
      </c>
      <c r="C19" s="4"/>
      <c r="D19" s="2"/>
      <c r="E19" s="3"/>
      <c r="F19" s="20">
        <f t="shared" si="0"/>
        <v>0</v>
      </c>
      <c r="G19" s="21">
        <f t="shared" si="1"/>
        <v>0</v>
      </c>
      <c r="H19" s="22" t="s">
        <v>0</v>
      </c>
      <c r="I19" s="22">
        <v>26</v>
      </c>
      <c r="J19" s="23">
        <f t="shared" si="2"/>
        <v>0</v>
      </c>
      <c r="K19" s="23">
        <f t="shared" si="3"/>
        <v>0</v>
      </c>
      <c r="L19" s="23">
        <f t="shared" si="4"/>
        <v>0</v>
      </c>
    </row>
    <row r="20" spans="1:13" ht="24">
      <c r="A20" s="19" t="s">
        <v>18</v>
      </c>
      <c r="B20" s="41" t="s">
        <v>228</v>
      </c>
      <c r="C20" s="4"/>
      <c r="D20" s="2"/>
      <c r="E20" s="3"/>
      <c r="F20" s="20">
        <f t="shared" si="0"/>
        <v>0</v>
      </c>
      <c r="G20" s="21">
        <f t="shared" si="1"/>
        <v>0</v>
      </c>
      <c r="H20" s="22" t="s">
        <v>169</v>
      </c>
      <c r="I20" s="22">
        <v>12</v>
      </c>
      <c r="J20" s="23">
        <f t="shared" si="2"/>
        <v>0</v>
      </c>
      <c r="K20" s="23">
        <f t="shared" si="3"/>
        <v>0</v>
      </c>
      <c r="L20" s="23">
        <f t="shared" si="4"/>
        <v>0</v>
      </c>
    </row>
    <row r="21" spans="1:13" ht="24">
      <c r="A21" s="19" t="s">
        <v>19</v>
      </c>
      <c r="B21" s="40" t="s">
        <v>229</v>
      </c>
      <c r="C21" s="4"/>
      <c r="D21" s="2"/>
      <c r="E21" s="3"/>
      <c r="F21" s="20">
        <f t="shared" si="0"/>
        <v>0</v>
      </c>
      <c r="G21" s="21">
        <f t="shared" si="1"/>
        <v>0</v>
      </c>
      <c r="H21" s="22" t="s">
        <v>169</v>
      </c>
      <c r="I21" s="22">
        <v>45</v>
      </c>
      <c r="J21" s="23">
        <f t="shared" si="2"/>
        <v>0</v>
      </c>
      <c r="K21" s="23">
        <f t="shared" si="3"/>
        <v>0</v>
      </c>
      <c r="L21" s="23">
        <f t="shared" si="4"/>
        <v>0</v>
      </c>
    </row>
    <row r="22" spans="1:13">
      <c r="A22" s="19" t="s">
        <v>20</v>
      </c>
      <c r="B22" s="40" t="s">
        <v>230</v>
      </c>
      <c r="C22" s="1"/>
      <c r="D22" s="2"/>
      <c r="E22" s="3"/>
      <c r="F22" s="20">
        <f>D22*E22</f>
        <v>0</v>
      </c>
      <c r="G22" s="21">
        <f>D22*(1+E22)</f>
        <v>0</v>
      </c>
      <c r="H22" s="22" t="s">
        <v>169</v>
      </c>
      <c r="I22" s="22">
        <v>73</v>
      </c>
      <c r="J22" s="23">
        <f>D22*I22</f>
        <v>0</v>
      </c>
      <c r="K22" s="23">
        <f>F22*I22</f>
        <v>0</v>
      </c>
      <c r="L22" s="23">
        <f>G22*I22</f>
        <v>0</v>
      </c>
      <c r="M22" s="24"/>
    </row>
    <row r="23" spans="1:13">
      <c r="A23" s="19" t="s">
        <v>21</v>
      </c>
      <c r="B23" s="41" t="s">
        <v>231</v>
      </c>
      <c r="C23" s="1"/>
      <c r="D23" s="2"/>
      <c r="E23" s="3"/>
      <c r="F23" s="20">
        <f t="shared" ref="F23:F41" si="5">D23*E23</f>
        <v>0</v>
      </c>
      <c r="G23" s="21">
        <f t="shared" ref="G23:G41" si="6">D23*(1+E23)</f>
        <v>0</v>
      </c>
      <c r="H23" s="22" t="s">
        <v>169</v>
      </c>
      <c r="I23" s="22">
        <v>160</v>
      </c>
      <c r="J23" s="23">
        <f t="shared" ref="J23:J41" si="7">D23*I23</f>
        <v>0</v>
      </c>
      <c r="K23" s="23">
        <f t="shared" ref="K23:K41" si="8">F23*I23</f>
        <v>0</v>
      </c>
      <c r="L23" s="23">
        <f t="shared" ref="L23:L41" si="9">G23*I23</f>
        <v>0</v>
      </c>
    </row>
    <row r="24" spans="1:13" ht="24">
      <c r="A24" s="19" t="s">
        <v>22</v>
      </c>
      <c r="B24" s="40" t="s">
        <v>232</v>
      </c>
      <c r="C24" s="1"/>
      <c r="D24" s="2"/>
      <c r="E24" s="3"/>
      <c r="F24" s="20">
        <f t="shared" si="5"/>
        <v>0</v>
      </c>
      <c r="G24" s="21">
        <f t="shared" si="6"/>
        <v>0</v>
      </c>
      <c r="H24" s="22" t="s">
        <v>169</v>
      </c>
      <c r="I24" s="22">
        <v>58</v>
      </c>
      <c r="J24" s="23">
        <f t="shared" si="7"/>
        <v>0</v>
      </c>
      <c r="K24" s="23">
        <f t="shared" si="8"/>
        <v>0</v>
      </c>
      <c r="L24" s="23">
        <f t="shared" si="9"/>
        <v>0</v>
      </c>
    </row>
    <row r="25" spans="1:13" ht="24">
      <c r="A25" s="19" t="s">
        <v>23</v>
      </c>
      <c r="B25" s="41" t="s">
        <v>233</v>
      </c>
      <c r="C25" s="1"/>
      <c r="D25" s="2"/>
      <c r="E25" s="3"/>
      <c r="F25" s="20">
        <f t="shared" si="5"/>
        <v>0</v>
      </c>
      <c r="G25" s="21">
        <f t="shared" si="6"/>
        <v>0</v>
      </c>
      <c r="H25" s="22" t="s">
        <v>169</v>
      </c>
      <c r="I25" s="22">
        <v>94</v>
      </c>
      <c r="J25" s="23">
        <f t="shared" si="7"/>
        <v>0</v>
      </c>
      <c r="K25" s="23">
        <f t="shared" si="8"/>
        <v>0</v>
      </c>
      <c r="L25" s="23">
        <f t="shared" si="9"/>
        <v>0</v>
      </c>
    </row>
    <row r="26" spans="1:13">
      <c r="A26" s="19" t="s">
        <v>24</v>
      </c>
      <c r="B26" s="40" t="s">
        <v>234</v>
      </c>
      <c r="C26" s="1"/>
      <c r="D26" s="2"/>
      <c r="E26" s="3"/>
      <c r="F26" s="20">
        <f t="shared" si="5"/>
        <v>0</v>
      </c>
      <c r="G26" s="21">
        <f t="shared" si="6"/>
        <v>0</v>
      </c>
      <c r="H26" s="22" t="s">
        <v>169</v>
      </c>
      <c r="I26" s="22">
        <v>60</v>
      </c>
      <c r="J26" s="23">
        <f t="shared" si="7"/>
        <v>0</v>
      </c>
      <c r="K26" s="23">
        <f t="shared" si="8"/>
        <v>0</v>
      </c>
      <c r="L26" s="23">
        <f t="shared" si="9"/>
        <v>0</v>
      </c>
    </row>
    <row r="27" spans="1:13" ht="24">
      <c r="A27" s="19" t="s">
        <v>25</v>
      </c>
      <c r="B27" s="41" t="s">
        <v>235</v>
      </c>
      <c r="C27" s="1"/>
      <c r="D27" s="2"/>
      <c r="E27" s="3"/>
      <c r="F27" s="20">
        <f t="shared" si="5"/>
        <v>0</v>
      </c>
      <c r="G27" s="21">
        <f t="shared" si="6"/>
        <v>0</v>
      </c>
      <c r="H27" s="22" t="s">
        <v>169</v>
      </c>
      <c r="I27" s="22">
        <v>89</v>
      </c>
      <c r="J27" s="23">
        <f t="shared" si="7"/>
        <v>0</v>
      </c>
      <c r="K27" s="23">
        <f t="shared" si="8"/>
        <v>0</v>
      </c>
      <c r="L27" s="23">
        <f t="shared" si="9"/>
        <v>0</v>
      </c>
    </row>
    <row r="28" spans="1:13">
      <c r="A28" s="19" t="s">
        <v>26</v>
      </c>
      <c r="B28" s="40" t="s">
        <v>236</v>
      </c>
      <c r="C28" s="1"/>
      <c r="D28" s="2"/>
      <c r="E28" s="3"/>
      <c r="F28" s="20">
        <f t="shared" si="5"/>
        <v>0</v>
      </c>
      <c r="G28" s="21">
        <f t="shared" si="6"/>
        <v>0</v>
      </c>
      <c r="H28" s="22" t="s">
        <v>0</v>
      </c>
      <c r="I28" s="22">
        <v>520</v>
      </c>
      <c r="J28" s="23">
        <f t="shared" si="7"/>
        <v>0</v>
      </c>
      <c r="K28" s="23">
        <f t="shared" si="8"/>
        <v>0</v>
      </c>
      <c r="L28" s="23">
        <f t="shared" si="9"/>
        <v>0</v>
      </c>
    </row>
    <row r="29" spans="1:13">
      <c r="A29" s="19" t="s">
        <v>27</v>
      </c>
      <c r="B29" s="41" t="s">
        <v>237</v>
      </c>
      <c r="C29" s="1"/>
      <c r="D29" s="2"/>
      <c r="E29" s="3"/>
      <c r="F29" s="20">
        <f t="shared" si="5"/>
        <v>0</v>
      </c>
      <c r="G29" s="21">
        <f t="shared" si="6"/>
        <v>0</v>
      </c>
      <c r="H29" s="22" t="s">
        <v>0</v>
      </c>
      <c r="I29" s="22">
        <v>43</v>
      </c>
      <c r="J29" s="23">
        <f t="shared" si="7"/>
        <v>0</v>
      </c>
      <c r="K29" s="23">
        <f t="shared" si="8"/>
        <v>0</v>
      </c>
      <c r="L29" s="23">
        <f t="shared" si="9"/>
        <v>0</v>
      </c>
    </row>
    <row r="30" spans="1:13">
      <c r="A30" s="19" t="s">
        <v>28</v>
      </c>
      <c r="B30" s="41" t="s">
        <v>238</v>
      </c>
      <c r="C30" s="1"/>
      <c r="D30" s="2"/>
      <c r="E30" s="3"/>
      <c r="F30" s="20">
        <f t="shared" si="5"/>
        <v>0</v>
      </c>
      <c r="G30" s="21">
        <f t="shared" si="6"/>
        <v>0</v>
      </c>
      <c r="H30" s="22" t="s">
        <v>0</v>
      </c>
      <c r="I30" s="22">
        <v>115</v>
      </c>
      <c r="J30" s="23">
        <f t="shared" si="7"/>
        <v>0</v>
      </c>
      <c r="K30" s="23">
        <f t="shared" si="8"/>
        <v>0</v>
      </c>
      <c r="L30" s="23">
        <f t="shared" si="9"/>
        <v>0</v>
      </c>
    </row>
    <row r="31" spans="1:13">
      <c r="A31" s="19" t="s">
        <v>29</v>
      </c>
      <c r="B31" s="41" t="s">
        <v>239</v>
      </c>
      <c r="C31" s="1"/>
      <c r="D31" s="2"/>
      <c r="E31" s="3"/>
      <c r="F31" s="20">
        <f t="shared" si="5"/>
        <v>0</v>
      </c>
      <c r="G31" s="21">
        <f t="shared" si="6"/>
        <v>0</v>
      </c>
      <c r="H31" s="22" t="s">
        <v>0</v>
      </c>
      <c r="I31" s="22">
        <v>390</v>
      </c>
      <c r="J31" s="23">
        <f t="shared" si="7"/>
        <v>0</v>
      </c>
      <c r="K31" s="23">
        <f t="shared" si="8"/>
        <v>0</v>
      </c>
      <c r="L31" s="23">
        <f t="shared" si="9"/>
        <v>0</v>
      </c>
    </row>
    <row r="32" spans="1:13">
      <c r="A32" s="19" t="s">
        <v>30</v>
      </c>
      <c r="B32" s="40" t="s">
        <v>240</v>
      </c>
      <c r="C32" s="1"/>
      <c r="D32" s="2"/>
      <c r="E32" s="3"/>
      <c r="F32" s="20">
        <f t="shared" si="5"/>
        <v>0</v>
      </c>
      <c r="G32" s="21">
        <f t="shared" si="6"/>
        <v>0</v>
      </c>
      <c r="H32" s="22" t="s">
        <v>0</v>
      </c>
      <c r="I32" s="22">
        <v>300</v>
      </c>
      <c r="J32" s="23">
        <f t="shared" si="7"/>
        <v>0</v>
      </c>
      <c r="K32" s="23">
        <f t="shared" si="8"/>
        <v>0</v>
      </c>
      <c r="L32" s="23">
        <f t="shared" si="9"/>
        <v>0</v>
      </c>
    </row>
    <row r="33" spans="1:13">
      <c r="A33" s="19" t="s">
        <v>31</v>
      </c>
      <c r="B33" s="41" t="s">
        <v>241</v>
      </c>
      <c r="C33" s="1"/>
      <c r="D33" s="2"/>
      <c r="E33" s="3"/>
      <c r="F33" s="20">
        <f t="shared" si="5"/>
        <v>0</v>
      </c>
      <c r="G33" s="21">
        <f t="shared" si="6"/>
        <v>0</v>
      </c>
      <c r="H33" s="22" t="s">
        <v>169</v>
      </c>
      <c r="I33" s="22">
        <v>83</v>
      </c>
      <c r="J33" s="23">
        <f t="shared" si="7"/>
        <v>0</v>
      </c>
      <c r="K33" s="23">
        <f t="shared" si="8"/>
        <v>0</v>
      </c>
      <c r="L33" s="23">
        <f t="shared" si="9"/>
        <v>0</v>
      </c>
    </row>
    <row r="34" spans="1:13">
      <c r="A34" s="19" t="s">
        <v>32</v>
      </c>
      <c r="B34" s="40" t="s">
        <v>242</v>
      </c>
      <c r="C34" s="1"/>
      <c r="D34" s="2"/>
      <c r="E34" s="3"/>
      <c r="F34" s="20">
        <f t="shared" si="5"/>
        <v>0</v>
      </c>
      <c r="G34" s="21">
        <f t="shared" si="6"/>
        <v>0</v>
      </c>
      <c r="H34" s="22" t="s">
        <v>169</v>
      </c>
      <c r="I34" s="22">
        <v>6</v>
      </c>
      <c r="J34" s="23">
        <f t="shared" si="7"/>
        <v>0</v>
      </c>
      <c r="K34" s="23">
        <f t="shared" si="8"/>
        <v>0</v>
      </c>
      <c r="L34" s="23">
        <f t="shared" si="9"/>
        <v>0</v>
      </c>
    </row>
    <row r="35" spans="1:13">
      <c r="A35" s="19" t="s">
        <v>33</v>
      </c>
      <c r="B35" s="41" t="s">
        <v>243</v>
      </c>
      <c r="C35" s="1"/>
      <c r="D35" s="2"/>
      <c r="E35" s="3"/>
      <c r="F35" s="20">
        <f t="shared" si="5"/>
        <v>0</v>
      </c>
      <c r="G35" s="21">
        <f t="shared" si="6"/>
        <v>0</v>
      </c>
      <c r="H35" s="22" t="s">
        <v>169</v>
      </c>
      <c r="I35" s="22">
        <v>1900</v>
      </c>
      <c r="J35" s="23">
        <f t="shared" si="7"/>
        <v>0</v>
      </c>
      <c r="K35" s="23">
        <f t="shared" si="8"/>
        <v>0</v>
      </c>
      <c r="L35" s="23">
        <f t="shared" si="9"/>
        <v>0</v>
      </c>
    </row>
    <row r="36" spans="1:13" ht="24">
      <c r="A36" s="19" t="s">
        <v>34</v>
      </c>
      <c r="B36" s="40" t="s">
        <v>293</v>
      </c>
      <c r="C36" s="4"/>
      <c r="D36" s="2"/>
      <c r="E36" s="3"/>
      <c r="F36" s="20">
        <f t="shared" si="5"/>
        <v>0</v>
      </c>
      <c r="G36" s="21">
        <f t="shared" si="6"/>
        <v>0</v>
      </c>
      <c r="H36" s="22" t="s">
        <v>169</v>
      </c>
      <c r="I36" s="22">
        <v>330</v>
      </c>
      <c r="J36" s="23">
        <f t="shared" si="7"/>
        <v>0</v>
      </c>
      <c r="K36" s="23">
        <f t="shared" si="8"/>
        <v>0</v>
      </c>
      <c r="L36" s="23">
        <f t="shared" si="9"/>
        <v>0</v>
      </c>
    </row>
    <row r="37" spans="1:13">
      <c r="A37" s="19" t="s">
        <v>35</v>
      </c>
      <c r="B37" s="41" t="s">
        <v>244</v>
      </c>
      <c r="C37" s="4"/>
      <c r="D37" s="2"/>
      <c r="E37" s="3"/>
      <c r="F37" s="20">
        <f t="shared" si="5"/>
        <v>0</v>
      </c>
      <c r="G37" s="21">
        <f t="shared" si="6"/>
        <v>0</v>
      </c>
      <c r="H37" s="22" t="s">
        <v>169</v>
      </c>
      <c r="I37" s="22">
        <v>215</v>
      </c>
      <c r="J37" s="23">
        <f t="shared" si="7"/>
        <v>0</v>
      </c>
      <c r="K37" s="23">
        <f t="shared" si="8"/>
        <v>0</v>
      </c>
      <c r="L37" s="23">
        <f t="shared" si="9"/>
        <v>0</v>
      </c>
    </row>
    <row r="38" spans="1:13">
      <c r="A38" s="19" t="s">
        <v>36</v>
      </c>
      <c r="B38" s="40" t="s">
        <v>245</v>
      </c>
      <c r="C38" s="4"/>
      <c r="D38" s="2"/>
      <c r="E38" s="3"/>
      <c r="F38" s="20">
        <f t="shared" si="5"/>
        <v>0</v>
      </c>
      <c r="G38" s="21">
        <f t="shared" si="6"/>
        <v>0</v>
      </c>
      <c r="H38" s="22" t="s">
        <v>0</v>
      </c>
      <c r="I38" s="22">
        <v>13</v>
      </c>
      <c r="J38" s="23">
        <f t="shared" si="7"/>
        <v>0</v>
      </c>
      <c r="K38" s="23">
        <f t="shared" si="8"/>
        <v>0</v>
      </c>
      <c r="L38" s="23">
        <f t="shared" si="9"/>
        <v>0</v>
      </c>
    </row>
    <row r="39" spans="1:13">
      <c r="A39" s="19" t="s">
        <v>37</v>
      </c>
      <c r="B39" s="41" t="s">
        <v>246</v>
      </c>
      <c r="C39" s="4"/>
      <c r="D39" s="2"/>
      <c r="E39" s="3"/>
      <c r="F39" s="20">
        <f t="shared" si="5"/>
        <v>0</v>
      </c>
      <c r="G39" s="21">
        <f t="shared" si="6"/>
        <v>0</v>
      </c>
      <c r="H39" s="22" t="s">
        <v>0</v>
      </c>
      <c r="I39" s="22">
        <v>5.5</v>
      </c>
      <c r="J39" s="23">
        <f t="shared" si="7"/>
        <v>0</v>
      </c>
      <c r="K39" s="23">
        <f t="shared" si="8"/>
        <v>0</v>
      </c>
      <c r="L39" s="23">
        <f t="shared" si="9"/>
        <v>0</v>
      </c>
    </row>
    <row r="40" spans="1:13">
      <c r="A40" s="19" t="s">
        <v>38</v>
      </c>
      <c r="B40" s="40" t="s">
        <v>247</v>
      </c>
      <c r="C40" s="4"/>
      <c r="D40" s="2"/>
      <c r="E40" s="3"/>
      <c r="F40" s="20">
        <f t="shared" si="5"/>
        <v>0</v>
      </c>
      <c r="G40" s="21">
        <f t="shared" si="6"/>
        <v>0</v>
      </c>
      <c r="H40" s="22" t="s">
        <v>169</v>
      </c>
      <c r="I40" s="22">
        <v>84</v>
      </c>
      <c r="J40" s="23">
        <f t="shared" si="7"/>
        <v>0</v>
      </c>
      <c r="K40" s="23">
        <f t="shared" si="8"/>
        <v>0</v>
      </c>
      <c r="L40" s="23">
        <f t="shared" si="9"/>
        <v>0</v>
      </c>
    </row>
    <row r="41" spans="1:13" ht="36">
      <c r="A41" s="19" t="s">
        <v>61</v>
      </c>
      <c r="B41" s="42" t="s">
        <v>248</v>
      </c>
      <c r="C41" s="4"/>
      <c r="D41" s="2"/>
      <c r="E41" s="3"/>
      <c r="F41" s="20">
        <f t="shared" si="5"/>
        <v>0</v>
      </c>
      <c r="G41" s="21">
        <f t="shared" si="6"/>
        <v>0</v>
      </c>
      <c r="H41" s="22" t="s">
        <v>0</v>
      </c>
      <c r="I41" s="22">
        <v>45</v>
      </c>
      <c r="J41" s="23">
        <f t="shared" si="7"/>
        <v>0</v>
      </c>
      <c r="K41" s="23">
        <f t="shared" si="8"/>
        <v>0</v>
      </c>
      <c r="L41" s="23">
        <f t="shared" si="9"/>
        <v>0</v>
      </c>
    </row>
    <row r="42" spans="1:13" ht="36">
      <c r="A42" s="19" t="s">
        <v>39</v>
      </c>
      <c r="B42" s="40" t="s">
        <v>249</v>
      </c>
      <c r="C42" s="1"/>
      <c r="D42" s="2"/>
      <c r="E42" s="3"/>
      <c r="F42" s="20">
        <f>D42*E42</f>
        <v>0</v>
      </c>
      <c r="G42" s="21">
        <f>D42*(1+E42)</f>
        <v>0</v>
      </c>
      <c r="H42" s="22" t="s">
        <v>0</v>
      </c>
      <c r="I42" s="22">
        <v>40</v>
      </c>
      <c r="J42" s="23">
        <f>D42*I42</f>
        <v>0</v>
      </c>
      <c r="K42" s="23">
        <f>F42*I42</f>
        <v>0</v>
      </c>
      <c r="L42" s="23">
        <f>G42*I42</f>
        <v>0</v>
      </c>
      <c r="M42" s="24"/>
    </row>
    <row r="43" spans="1:13" ht="36">
      <c r="A43" s="19" t="s">
        <v>40</v>
      </c>
      <c r="B43" s="41" t="s">
        <v>250</v>
      </c>
      <c r="C43" s="1"/>
      <c r="D43" s="2"/>
      <c r="E43" s="3"/>
      <c r="F43" s="20">
        <f t="shared" ref="F43:F72" si="10">D43*E43</f>
        <v>0</v>
      </c>
      <c r="G43" s="21">
        <f t="shared" ref="G43:G72" si="11">D43*(1+E43)</f>
        <v>0</v>
      </c>
      <c r="H43" s="22" t="s">
        <v>0</v>
      </c>
      <c r="I43" s="22">
        <v>230</v>
      </c>
      <c r="J43" s="23">
        <f t="shared" ref="J43:J72" si="12">D43*I43</f>
        <v>0</v>
      </c>
      <c r="K43" s="23">
        <f t="shared" ref="K43:K72" si="13">F43*I43</f>
        <v>0</v>
      </c>
      <c r="L43" s="23">
        <f t="shared" ref="L43:L72" si="14">G43*I43</f>
        <v>0</v>
      </c>
    </row>
    <row r="44" spans="1:13" ht="36">
      <c r="A44" s="19" t="s">
        <v>41</v>
      </c>
      <c r="B44" s="40" t="s">
        <v>251</v>
      </c>
      <c r="C44" s="1"/>
      <c r="D44" s="2"/>
      <c r="E44" s="3"/>
      <c r="F44" s="20">
        <f t="shared" si="10"/>
        <v>0</v>
      </c>
      <c r="G44" s="21">
        <f t="shared" si="11"/>
        <v>0</v>
      </c>
      <c r="H44" s="22" t="s">
        <v>0</v>
      </c>
      <c r="I44" s="22">
        <v>163</v>
      </c>
      <c r="J44" s="23">
        <f t="shared" si="12"/>
        <v>0</v>
      </c>
      <c r="K44" s="23">
        <f t="shared" si="13"/>
        <v>0</v>
      </c>
      <c r="L44" s="23">
        <f t="shared" si="14"/>
        <v>0</v>
      </c>
    </row>
    <row r="45" spans="1:13" ht="36">
      <c r="A45" s="19" t="s">
        <v>42</v>
      </c>
      <c r="B45" s="41" t="s">
        <v>252</v>
      </c>
      <c r="C45" s="1"/>
      <c r="D45" s="2"/>
      <c r="E45" s="3"/>
      <c r="F45" s="20">
        <f t="shared" si="10"/>
        <v>0</v>
      </c>
      <c r="G45" s="21">
        <f t="shared" si="11"/>
        <v>0</v>
      </c>
      <c r="H45" s="22" t="s">
        <v>0</v>
      </c>
      <c r="I45" s="22">
        <v>820</v>
      </c>
      <c r="J45" s="23">
        <f t="shared" si="12"/>
        <v>0</v>
      </c>
      <c r="K45" s="23">
        <f t="shared" si="13"/>
        <v>0</v>
      </c>
      <c r="L45" s="23">
        <f t="shared" si="14"/>
        <v>0</v>
      </c>
    </row>
    <row r="46" spans="1:13" ht="36">
      <c r="A46" s="19" t="s">
        <v>43</v>
      </c>
      <c r="B46" s="40" t="s">
        <v>253</v>
      </c>
      <c r="C46" s="1"/>
      <c r="D46" s="2"/>
      <c r="E46" s="3"/>
      <c r="F46" s="20">
        <f t="shared" si="10"/>
        <v>0</v>
      </c>
      <c r="G46" s="21">
        <f t="shared" si="11"/>
        <v>0</v>
      </c>
      <c r="H46" s="22" t="s">
        <v>0</v>
      </c>
      <c r="I46" s="22">
        <v>103</v>
      </c>
      <c r="J46" s="23">
        <f t="shared" si="12"/>
        <v>0</v>
      </c>
      <c r="K46" s="23">
        <f t="shared" si="13"/>
        <v>0</v>
      </c>
      <c r="L46" s="23">
        <f t="shared" si="14"/>
        <v>0</v>
      </c>
    </row>
    <row r="47" spans="1:13">
      <c r="A47" s="19" t="s">
        <v>62</v>
      </c>
      <c r="B47" s="41" t="s">
        <v>254</v>
      </c>
      <c r="C47" s="1"/>
      <c r="D47" s="2"/>
      <c r="E47" s="3"/>
      <c r="F47" s="20">
        <f t="shared" si="10"/>
        <v>0</v>
      </c>
      <c r="G47" s="21">
        <f t="shared" si="11"/>
        <v>0</v>
      </c>
      <c r="H47" s="22" t="s">
        <v>0</v>
      </c>
      <c r="I47" s="22">
        <v>940</v>
      </c>
      <c r="J47" s="23">
        <f t="shared" si="12"/>
        <v>0</v>
      </c>
      <c r="K47" s="23">
        <f t="shared" si="13"/>
        <v>0</v>
      </c>
      <c r="L47" s="23">
        <f t="shared" si="14"/>
        <v>0</v>
      </c>
    </row>
    <row r="48" spans="1:13">
      <c r="A48" s="19" t="s">
        <v>63</v>
      </c>
      <c r="B48" s="40" t="s">
        <v>255</v>
      </c>
      <c r="C48" s="1"/>
      <c r="D48" s="2"/>
      <c r="E48" s="3"/>
      <c r="F48" s="20">
        <f t="shared" si="10"/>
        <v>0</v>
      </c>
      <c r="G48" s="21">
        <f t="shared" si="11"/>
        <v>0</v>
      </c>
      <c r="H48" s="22" t="s">
        <v>0</v>
      </c>
      <c r="I48" s="22">
        <v>40</v>
      </c>
      <c r="J48" s="23">
        <f t="shared" si="12"/>
        <v>0</v>
      </c>
      <c r="K48" s="23">
        <f t="shared" si="13"/>
        <v>0</v>
      </c>
      <c r="L48" s="23">
        <f t="shared" si="14"/>
        <v>0</v>
      </c>
    </row>
    <row r="49" spans="1:12">
      <c r="A49" s="19" t="s">
        <v>44</v>
      </c>
      <c r="B49" s="41" t="s">
        <v>256</v>
      </c>
      <c r="C49" s="1"/>
      <c r="D49" s="2"/>
      <c r="E49" s="3"/>
      <c r="F49" s="20">
        <f t="shared" si="10"/>
        <v>0</v>
      </c>
      <c r="G49" s="21">
        <f t="shared" si="11"/>
        <v>0</v>
      </c>
      <c r="H49" s="22" t="s">
        <v>0</v>
      </c>
      <c r="I49" s="22">
        <v>225</v>
      </c>
      <c r="J49" s="23">
        <f t="shared" si="12"/>
        <v>0</v>
      </c>
      <c r="K49" s="23">
        <f t="shared" si="13"/>
        <v>0</v>
      </c>
      <c r="L49" s="23">
        <f t="shared" si="14"/>
        <v>0</v>
      </c>
    </row>
    <row r="50" spans="1:12" ht="24">
      <c r="A50" s="19" t="s">
        <v>64</v>
      </c>
      <c r="B50" s="40" t="s">
        <v>257</v>
      </c>
      <c r="C50" s="1"/>
      <c r="D50" s="2"/>
      <c r="E50" s="3"/>
      <c r="F50" s="20">
        <f t="shared" si="10"/>
        <v>0</v>
      </c>
      <c r="G50" s="21">
        <f t="shared" si="11"/>
        <v>0</v>
      </c>
      <c r="H50" s="22" t="s">
        <v>0</v>
      </c>
      <c r="I50" s="22">
        <v>142</v>
      </c>
      <c r="J50" s="23">
        <f t="shared" si="12"/>
        <v>0</v>
      </c>
      <c r="K50" s="23">
        <f t="shared" si="13"/>
        <v>0</v>
      </c>
      <c r="L50" s="23">
        <f t="shared" si="14"/>
        <v>0</v>
      </c>
    </row>
    <row r="51" spans="1:12">
      <c r="A51" s="19" t="s">
        <v>45</v>
      </c>
      <c r="B51" s="41" t="s">
        <v>258</v>
      </c>
      <c r="C51" s="1"/>
      <c r="D51" s="2"/>
      <c r="E51" s="3"/>
      <c r="F51" s="20">
        <f t="shared" si="10"/>
        <v>0</v>
      </c>
      <c r="G51" s="21">
        <f t="shared" si="11"/>
        <v>0</v>
      </c>
      <c r="H51" s="22" t="s">
        <v>169</v>
      </c>
      <c r="I51" s="22">
        <v>169</v>
      </c>
      <c r="J51" s="23">
        <f t="shared" si="12"/>
        <v>0</v>
      </c>
      <c r="K51" s="23">
        <f t="shared" si="13"/>
        <v>0</v>
      </c>
      <c r="L51" s="23">
        <f t="shared" si="14"/>
        <v>0</v>
      </c>
    </row>
    <row r="52" spans="1:12">
      <c r="A52" s="19" t="s">
        <v>46</v>
      </c>
      <c r="B52" s="40" t="s">
        <v>259</v>
      </c>
      <c r="C52" s="1"/>
      <c r="D52" s="2"/>
      <c r="E52" s="3"/>
      <c r="F52" s="20">
        <f t="shared" si="10"/>
        <v>0</v>
      </c>
      <c r="G52" s="21">
        <f t="shared" si="11"/>
        <v>0</v>
      </c>
      <c r="H52" s="22" t="s">
        <v>169</v>
      </c>
      <c r="I52" s="22">
        <v>3</v>
      </c>
      <c r="J52" s="23">
        <f t="shared" si="12"/>
        <v>0</v>
      </c>
      <c r="K52" s="23">
        <f t="shared" si="13"/>
        <v>0</v>
      </c>
      <c r="L52" s="23">
        <f t="shared" si="14"/>
        <v>0</v>
      </c>
    </row>
    <row r="53" spans="1:12">
      <c r="A53" s="19" t="s">
        <v>47</v>
      </c>
      <c r="B53" s="41" t="s">
        <v>294</v>
      </c>
      <c r="C53" s="1"/>
      <c r="D53" s="2"/>
      <c r="E53" s="3"/>
      <c r="F53" s="20">
        <f t="shared" si="10"/>
        <v>0</v>
      </c>
      <c r="G53" s="21">
        <f t="shared" si="11"/>
        <v>0</v>
      </c>
      <c r="H53" s="22" t="s">
        <v>169</v>
      </c>
      <c r="I53" s="22">
        <v>214</v>
      </c>
      <c r="J53" s="23">
        <f t="shared" si="12"/>
        <v>0</v>
      </c>
      <c r="K53" s="23">
        <f t="shared" si="13"/>
        <v>0</v>
      </c>
      <c r="L53" s="23">
        <f t="shared" si="14"/>
        <v>0</v>
      </c>
    </row>
    <row r="54" spans="1:12">
      <c r="A54" s="19" t="s">
        <v>48</v>
      </c>
      <c r="B54" s="41" t="s">
        <v>260</v>
      </c>
      <c r="C54" s="1"/>
      <c r="D54" s="2"/>
      <c r="E54" s="3"/>
      <c r="F54" s="20">
        <f t="shared" si="10"/>
        <v>0</v>
      </c>
      <c r="G54" s="21">
        <f t="shared" si="11"/>
        <v>0</v>
      </c>
      <c r="H54" s="22" t="s">
        <v>169</v>
      </c>
      <c r="I54" s="22">
        <v>6</v>
      </c>
      <c r="J54" s="23">
        <f t="shared" si="12"/>
        <v>0</v>
      </c>
      <c r="K54" s="23">
        <f t="shared" si="13"/>
        <v>0</v>
      </c>
      <c r="L54" s="23">
        <f t="shared" si="14"/>
        <v>0</v>
      </c>
    </row>
    <row r="55" spans="1:12" ht="36">
      <c r="A55" s="19" t="s">
        <v>49</v>
      </c>
      <c r="B55" s="41" t="s">
        <v>261</v>
      </c>
      <c r="C55" s="1"/>
      <c r="D55" s="2"/>
      <c r="E55" s="3"/>
      <c r="F55" s="20">
        <f t="shared" si="10"/>
        <v>0</v>
      </c>
      <c r="G55" s="21">
        <f t="shared" si="11"/>
        <v>0</v>
      </c>
      <c r="H55" s="22" t="s">
        <v>169</v>
      </c>
      <c r="I55" s="22">
        <v>1550</v>
      </c>
      <c r="J55" s="23">
        <f t="shared" si="12"/>
        <v>0</v>
      </c>
      <c r="K55" s="23">
        <f t="shared" si="13"/>
        <v>0</v>
      </c>
      <c r="L55" s="23">
        <f t="shared" si="14"/>
        <v>0</v>
      </c>
    </row>
    <row r="56" spans="1:12">
      <c r="A56" s="19" t="s">
        <v>50</v>
      </c>
      <c r="B56" s="40" t="s">
        <v>262</v>
      </c>
      <c r="C56" s="1"/>
      <c r="D56" s="2"/>
      <c r="E56" s="3"/>
      <c r="F56" s="20">
        <f t="shared" si="10"/>
        <v>0</v>
      </c>
      <c r="G56" s="21">
        <f t="shared" si="11"/>
        <v>0</v>
      </c>
      <c r="H56" s="22" t="s">
        <v>169</v>
      </c>
      <c r="I56" s="22">
        <v>86</v>
      </c>
      <c r="J56" s="23">
        <f t="shared" si="12"/>
        <v>0</v>
      </c>
      <c r="K56" s="23">
        <f t="shared" si="13"/>
        <v>0</v>
      </c>
      <c r="L56" s="23">
        <f t="shared" si="14"/>
        <v>0</v>
      </c>
    </row>
    <row r="57" spans="1:12">
      <c r="A57" s="19" t="s">
        <v>51</v>
      </c>
      <c r="B57" s="41" t="s">
        <v>263</v>
      </c>
      <c r="C57" s="1"/>
      <c r="D57" s="2"/>
      <c r="E57" s="3"/>
      <c r="F57" s="20">
        <f t="shared" si="10"/>
        <v>0</v>
      </c>
      <c r="G57" s="21">
        <f t="shared" si="11"/>
        <v>0</v>
      </c>
      <c r="H57" s="22" t="s">
        <v>169</v>
      </c>
      <c r="I57" s="22">
        <v>130</v>
      </c>
      <c r="J57" s="23">
        <f t="shared" si="12"/>
        <v>0</v>
      </c>
      <c r="K57" s="23">
        <f t="shared" si="13"/>
        <v>0</v>
      </c>
      <c r="L57" s="23">
        <f t="shared" si="14"/>
        <v>0</v>
      </c>
    </row>
    <row r="58" spans="1:12">
      <c r="A58" s="19" t="s">
        <v>52</v>
      </c>
      <c r="B58" s="40" t="s">
        <v>264</v>
      </c>
      <c r="C58" s="1"/>
      <c r="D58" s="2"/>
      <c r="E58" s="3"/>
      <c r="F58" s="20">
        <f t="shared" si="10"/>
        <v>0</v>
      </c>
      <c r="G58" s="21">
        <f t="shared" si="11"/>
        <v>0</v>
      </c>
      <c r="H58" s="22" t="s">
        <v>169</v>
      </c>
      <c r="I58" s="22">
        <v>410</v>
      </c>
      <c r="J58" s="23">
        <f t="shared" si="12"/>
        <v>0</v>
      </c>
      <c r="K58" s="23">
        <f t="shared" si="13"/>
        <v>0</v>
      </c>
      <c r="L58" s="23">
        <f t="shared" si="14"/>
        <v>0</v>
      </c>
    </row>
    <row r="59" spans="1:12">
      <c r="A59" s="19" t="s">
        <v>53</v>
      </c>
      <c r="B59" s="41" t="s">
        <v>265</v>
      </c>
      <c r="C59" s="1"/>
      <c r="D59" s="2"/>
      <c r="E59" s="3"/>
      <c r="F59" s="20">
        <f t="shared" si="10"/>
        <v>0</v>
      </c>
      <c r="G59" s="21">
        <f t="shared" si="11"/>
        <v>0</v>
      </c>
      <c r="H59" s="22" t="s">
        <v>169</v>
      </c>
      <c r="I59" s="22">
        <v>19</v>
      </c>
      <c r="J59" s="23">
        <f t="shared" si="12"/>
        <v>0</v>
      </c>
      <c r="K59" s="23">
        <f t="shared" si="13"/>
        <v>0</v>
      </c>
      <c r="L59" s="23">
        <f t="shared" si="14"/>
        <v>0</v>
      </c>
    </row>
    <row r="60" spans="1:12">
      <c r="A60" s="19" t="s">
        <v>54</v>
      </c>
      <c r="B60" s="40" t="s">
        <v>266</v>
      </c>
      <c r="C60" s="4"/>
      <c r="D60" s="2"/>
      <c r="E60" s="3"/>
      <c r="F60" s="20">
        <f t="shared" si="10"/>
        <v>0</v>
      </c>
      <c r="G60" s="21">
        <f t="shared" si="11"/>
        <v>0</v>
      </c>
      <c r="H60" s="22" t="s">
        <v>169</v>
      </c>
      <c r="I60" s="22">
        <v>35</v>
      </c>
      <c r="J60" s="23">
        <f t="shared" si="12"/>
        <v>0</v>
      </c>
      <c r="K60" s="23">
        <f t="shared" si="13"/>
        <v>0</v>
      </c>
      <c r="L60" s="23">
        <f t="shared" si="14"/>
        <v>0</v>
      </c>
    </row>
    <row r="61" spans="1:12">
      <c r="A61" s="19" t="s">
        <v>77</v>
      </c>
      <c r="B61" s="41" t="s">
        <v>267</v>
      </c>
      <c r="C61" s="4"/>
      <c r="D61" s="2"/>
      <c r="E61" s="3"/>
      <c r="F61" s="20">
        <f t="shared" si="10"/>
        <v>0</v>
      </c>
      <c r="G61" s="21">
        <f t="shared" si="11"/>
        <v>0</v>
      </c>
      <c r="H61" s="22" t="s">
        <v>169</v>
      </c>
      <c r="I61" s="22">
        <v>10</v>
      </c>
      <c r="J61" s="23">
        <f t="shared" si="12"/>
        <v>0</v>
      </c>
      <c r="K61" s="23">
        <f t="shared" si="13"/>
        <v>0</v>
      </c>
      <c r="L61" s="23">
        <f t="shared" si="14"/>
        <v>0</v>
      </c>
    </row>
    <row r="62" spans="1:12">
      <c r="A62" s="19" t="s">
        <v>55</v>
      </c>
      <c r="B62" s="40" t="s">
        <v>268</v>
      </c>
      <c r="C62" s="4"/>
      <c r="D62" s="2"/>
      <c r="E62" s="3"/>
      <c r="F62" s="20">
        <f t="shared" si="10"/>
        <v>0</v>
      </c>
      <c r="G62" s="21">
        <f t="shared" si="11"/>
        <v>0</v>
      </c>
      <c r="H62" s="22" t="s">
        <v>0</v>
      </c>
      <c r="I62" s="22">
        <v>22</v>
      </c>
      <c r="J62" s="23">
        <f t="shared" si="12"/>
        <v>0</v>
      </c>
      <c r="K62" s="23">
        <f t="shared" si="13"/>
        <v>0</v>
      </c>
      <c r="L62" s="23">
        <f t="shared" si="14"/>
        <v>0</v>
      </c>
    </row>
    <row r="63" spans="1:12">
      <c r="A63" s="19" t="s">
        <v>56</v>
      </c>
      <c r="B63" s="41" t="s">
        <v>269</v>
      </c>
      <c r="C63" s="1"/>
      <c r="D63" s="2"/>
      <c r="E63" s="3"/>
      <c r="F63" s="20">
        <f t="shared" si="10"/>
        <v>0</v>
      </c>
      <c r="G63" s="21">
        <f t="shared" si="11"/>
        <v>0</v>
      </c>
      <c r="H63" s="22" t="s">
        <v>0</v>
      </c>
      <c r="I63" s="22">
        <v>36</v>
      </c>
      <c r="J63" s="23">
        <f t="shared" si="12"/>
        <v>0</v>
      </c>
      <c r="K63" s="23">
        <f t="shared" si="13"/>
        <v>0</v>
      </c>
      <c r="L63" s="23">
        <f t="shared" si="14"/>
        <v>0</v>
      </c>
    </row>
    <row r="64" spans="1:12">
      <c r="A64" s="19" t="s">
        <v>57</v>
      </c>
      <c r="B64" s="41" t="s">
        <v>270</v>
      </c>
      <c r="C64" s="1"/>
      <c r="D64" s="2"/>
      <c r="E64" s="3"/>
      <c r="F64" s="20">
        <f t="shared" si="10"/>
        <v>0</v>
      </c>
      <c r="G64" s="21">
        <f t="shared" si="11"/>
        <v>0</v>
      </c>
      <c r="H64" s="22" t="s">
        <v>169</v>
      </c>
      <c r="I64" s="22">
        <v>730</v>
      </c>
      <c r="J64" s="23">
        <f t="shared" si="12"/>
        <v>0</v>
      </c>
      <c r="K64" s="23">
        <f t="shared" si="13"/>
        <v>0</v>
      </c>
      <c r="L64" s="23">
        <f t="shared" si="14"/>
        <v>0</v>
      </c>
    </row>
    <row r="65" spans="1:13">
      <c r="A65" s="19" t="s">
        <v>58</v>
      </c>
      <c r="B65" s="41" t="s">
        <v>271</v>
      </c>
      <c r="C65" s="1"/>
      <c r="D65" s="2"/>
      <c r="E65" s="3"/>
      <c r="F65" s="20">
        <f t="shared" si="10"/>
        <v>0</v>
      </c>
      <c r="G65" s="21">
        <f t="shared" si="11"/>
        <v>0</v>
      </c>
      <c r="H65" s="22" t="s">
        <v>169</v>
      </c>
      <c r="I65" s="22">
        <v>37</v>
      </c>
      <c r="J65" s="23">
        <f t="shared" si="12"/>
        <v>0</v>
      </c>
      <c r="K65" s="23">
        <f t="shared" si="13"/>
        <v>0</v>
      </c>
      <c r="L65" s="23">
        <f t="shared" si="14"/>
        <v>0</v>
      </c>
    </row>
    <row r="66" spans="1:13">
      <c r="A66" s="19" t="s">
        <v>65</v>
      </c>
      <c r="B66" s="40" t="s">
        <v>272</v>
      </c>
      <c r="C66" s="1"/>
      <c r="D66" s="2"/>
      <c r="E66" s="3"/>
      <c r="F66" s="20">
        <f t="shared" si="10"/>
        <v>0</v>
      </c>
      <c r="G66" s="21">
        <f t="shared" si="11"/>
        <v>0</v>
      </c>
      <c r="H66" s="22" t="s">
        <v>169</v>
      </c>
      <c r="I66" s="22">
        <v>186</v>
      </c>
      <c r="J66" s="23">
        <f t="shared" si="12"/>
        <v>0</v>
      </c>
      <c r="K66" s="23">
        <f t="shared" si="13"/>
        <v>0</v>
      </c>
      <c r="L66" s="23">
        <f t="shared" si="14"/>
        <v>0</v>
      </c>
    </row>
    <row r="67" spans="1:13" ht="24">
      <c r="A67" s="19" t="s">
        <v>59</v>
      </c>
      <c r="B67" s="41" t="s">
        <v>273</v>
      </c>
      <c r="C67" s="1"/>
      <c r="D67" s="2"/>
      <c r="E67" s="3"/>
      <c r="F67" s="20">
        <f t="shared" si="10"/>
        <v>0</v>
      </c>
      <c r="G67" s="21">
        <f t="shared" si="11"/>
        <v>0</v>
      </c>
      <c r="H67" s="22" t="s">
        <v>169</v>
      </c>
      <c r="I67" s="22">
        <v>6</v>
      </c>
      <c r="J67" s="23">
        <f t="shared" si="12"/>
        <v>0</v>
      </c>
      <c r="K67" s="23">
        <f t="shared" si="13"/>
        <v>0</v>
      </c>
      <c r="L67" s="23">
        <f t="shared" si="14"/>
        <v>0</v>
      </c>
    </row>
    <row r="68" spans="1:13">
      <c r="A68" s="19" t="s">
        <v>60</v>
      </c>
      <c r="B68" s="40" t="s">
        <v>274</v>
      </c>
      <c r="C68" s="1"/>
      <c r="D68" s="2"/>
      <c r="E68" s="3"/>
      <c r="F68" s="20">
        <f t="shared" si="10"/>
        <v>0</v>
      </c>
      <c r="G68" s="21">
        <f t="shared" si="11"/>
        <v>0</v>
      </c>
      <c r="H68" s="22" t="s">
        <v>169</v>
      </c>
      <c r="I68" s="22">
        <v>18</v>
      </c>
      <c r="J68" s="23">
        <f t="shared" si="12"/>
        <v>0</v>
      </c>
      <c r="K68" s="23">
        <f t="shared" si="13"/>
        <v>0</v>
      </c>
      <c r="L68" s="23">
        <f t="shared" si="14"/>
        <v>0</v>
      </c>
    </row>
    <row r="69" spans="1:13" ht="48">
      <c r="A69" s="19" t="s">
        <v>66</v>
      </c>
      <c r="B69" s="41" t="s">
        <v>275</v>
      </c>
      <c r="C69" s="1"/>
      <c r="D69" s="2"/>
      <c r="E69" s="3"/>
      <c r="F69" s="20">
        <f t="shared" si="10"/>
        <v>0</v>
      </c>
      <c r="G69" s="21">
        <f t="shared" si="11"/>
        <v>0</v>
      </c>
      <c r="H69" s="22" t="s">
        <v>0</v>
      </c>
      <c r="I69" s="22">
        <v>63</v>
      </c>
      <c r="J69" s="23">
        <f t="shared" si="12"/>
        <v>0</v>
      </c>
      <c r="K69" s="23">
        <f t="shared" si="13"/>
        <v>0</v>
      </c>
      <c r="L69" s="23">
        <f t="shared" si="14"/>
        <v>0</v>
      </c>
    </row>
    <row r="70" spans="1:13" ht="48">
      <c r="A70" s="19" t="s">
        <v>78</v>
      </c>
      <c r="B70" s="40" t="s">
        <v>276</v>
      </c>
      <c r="C70" s="4"/>
      <c r="D70" s="2"/>
      <c r="E70" s="3"/>
      <c r="F70" s="20">
        <f t="shared" si="10"/>
        <v>0</v>
      </c>
      <c r="G70" s="21">
        <f t="shared" si="11"/>
        <v>0</v>
      </c>
      <c r="H70" s="22" t="s">
        <v>0</v>
      </c>
      <c r="I70" s="22">
        <v>312</v>
      </c>
      <c r="J70" s="23">
        <f t="shared" si="12"/>
        <v>0</v>
      </c>
      <c r="K70" s="23">
        <f t="shared" si="13"/>
        <v>0</v>
      </c>
      <c r="L70" s="23">
        <f t="shared" si="14"/>
        <v>0</v>
      </c>
    </row>
    <row r="71" spans="1:13" ht="60">
      <c r="A71" s="19" t="s">
        <v>79</v>
      </c>
      <c r="B71" s="41" t="s">
        <v>277</v>
      </c>
      <c r="C71" s="4"/>
      <c r="D71" s="2"/>
      <c r="E71" s="3"/>
      <c r="F71" s="20">
        <f t="shared" si="10"/>
        <v>0</v>
      </c>
      <c r="G71" s="21">
        <f t="shared" si="11"/>
        <v>0</v>
      </c>
      <c r="H71" s="22" t="s">
        <v>0</v>
      </c>
      <c r="I71" s="22">
        <v>305</v>
      </c>
      <c r="J71" s="23">
        <f t="shared" si="12"/>
        <v>0</v>
      </c>
      <c r="K71" s="23">
        <f t="shared" si="13"/>
        <v>0</v>
      </c>
      <c r="L71" s="23">
        <f t="shared" si="14"/>
        <v>0</v>
      </c>
    </row>
    <row r="72" spans="1:13" ht="60">
      <c r="A72" s="19" t="s">
        <v>68</v>
      </c>
      <c r="B72" s="40" t="s">
        <v>278</v>
      </c>
      <c r="C72" s="4"/>
      <c r="D72" s="2"/>
      <c r="E72" s="3"/>
      <c r="F72" s="20">
        <f t="shared" si="10"/>
        <v>0</v>
      </c>
      <c r="G72" s="21">
        <f t="shared" si="11"/>
        <v>0</v>
      </c>
      <c r="H72" s="22" t="s">
        <v>0</v>
      </c>
      <c r="I72" s="22">
        <v>135</v>
      </c>
      <c r="J72" s="23">
        <f t="shared" si="12"/>
        <v>0</v>
      </c>
      <c r="K72" s="23">
        <f t="shared" si="13"/>
        <v>0</v>
      </c>
      <c r="L72" s="23">
        <f t="shared" si="14"/>
        <v>0</v>
      </c>
    </row>
    <row r="73" spans="1:13">
      <c r="A73" s="19" t="s">
        <v>69</v>
      </c>
      <c r="B73" s="40" t="s">
        <v>279</v>
      </c>
      <c r="C73" s="1"/>
      <c r="D73" s="2"/>
      <c r="E73" s="3"/>
      <c r="F73" s="20">
        <f>D73*E73</f>
        <v>0</v>
      </c>
      <c r="G73" s="21">
        <f>D73*(1+E73)</f>
        <v>0</v>
      </c>
      <c r="H73" s="22" t="s">
        <v>169</v>
      </c>
      <c r="I73" s="22">
        <v>108</v>
      </c>
      <c r="J73" s="23">
        <f>D73*I73</f>
        <v>0</v>
      </c>
      <c r="K73" s="23">
        <f>F73*I73</f>
        <v>0</v>
      </c>
      <c r="L73" s="23">
        <f>G73*I73</f>
        <v>0</v>
      </c>
      <c r="M73" s="24"/>
    </row>
    <row r="74" spans="1:13">
      <c r="A74" s="19" t="s">
        <v>70</v>
      </c>
      <c r="B74" s="41" t="s">
        <v>280</v>
      </c>
      <c r="C74" s="1"/>
      <c r="D74" s="2"/>
      <c r="E74" s="3"/>
      <c r="F74" s="20">
        <f t="shared" ref="F74:F86" si="15">D74*E74</f>
        <v>0</v>
      </c>
      <c r="G74" s="21">
        <f t="shared" ref="G74:G86" si="16">D74*(1+E74)</f>
        <v>0</v>
      </c>
      <c r="H74" s="22" t="s">
        <v>0</v>
      </c>
      <c r="I74" s="22">
        <v>375</v>
      </c>
      <c r="J74" s="23">
        <f t="shared" ref="J74:J86" si="17">D74*I74</f>
        <v>0</v>
      </c>
      <c r="K74" s="23">
        <f t="shared" ref="K74:K86" si="18">F74*I74</f>
        <v>0</v>
      </c>
      <c r="L74" s="23">
        <f t="shared" ref="L74:L86" si="19">G74*I74</f>
        <v>0</v>
      </c>
    </row>
    <row r="75" spans="1:13">
      <c r="A75" s="19" t="s">
        <v>80</v>
      </c>
      <c r="B75" s="40" t="s">
        <v>281</v>
      </c>
      <c r="C75" s="1"/>
      <c r="D75" s="2"/>
      <c r="E75" s="3"/>
      <c r="F75" s="20">
        <f t="shared" si="15"/>
        <v>0</v>
      </c>
      <c r="G75" s="21">
        <f t="shared" si="16"/>
        <v>0</v>
      </c>
      <c r="H75" s="22" t="s">
        <v>0</v>
      </c>
      <c r="I75" s="22">
        <v>1075</v>
      </c>
      <c r="J75" s="23">
        <f t="shared" si="17"/>
        <v>0</v>
      </c>
      <c r="K75" s="23">
        <f t="shared" si="18"/>
        <v>0</v>
      </c>
      <c r="L75" s="23">
        <f t="shared" si="19"/>
        <v>0</v>
      </c>
    </row>
    <row r="76" spans="1:13" ht="24">
      <c r="A76" s="19" t="s">
        <v>81</v>
      </c>
      <c r="B76" s="41" t="s">
        <v>282</v>
      </c>
      <c r="C76" s="1"/>
      <c r="D76" s="2"/>
      <c r="E76" s="3"/>
      <c r="F76" s="20">
        <f t="shared" si="15"/>
        <v>0</v>
      </c>
      <c r="G76" s="21">
        <f t="shared" si="16"/>
        <v>0</v>
      </c>
      <c r="H76" s="22" t="s">
        <v>169</v>
      </c>
      <c r="I76" s="22">
        <v>1830</v>
      </c>
      <c r="J76" s="23">
        <f t="shared" si="17"/>
        <v>0</v>
      </c>
      <c r="K76" s="23">
        <f t="shared" si="18"/>
        <v>0</v>
      </c>
      <c r="L76" s="23">
        <f t="shared" si="19"/>
        <v>0</v>
      </c>
    </row>
    <row r="77" spans="1:13">
      <c r="A77" s="19" t="s">
        <v>82</v>
      </c>
      <c r="B77" s="40" t="s">
        <v>283</v>
      </c>
      <c r="C77" s="1"/>
      <c r="D77" s="2"/>
      <c r="E77" s="3"/>
      <c r="F77" s="20">
        <f t="shared" si="15"/>
        <v>0</v>
      </c>
      <c r="G77" s="21">
        <f t="shared" si="16"/>
        <v>0</v>
      </c>
      <c r="H77" s="22" t="s">
        <v>169</v>
      </c>
      <c r="I77" s="22">
        <v>45</v>
      </c>
      <c r="J77" s="23">
        <f t="shared" si="17"/>
        <v>0</v>
      </c>
      <c r="K77" s="23">
        <f t="shared" si="18"/>
        <v>0</v>
      </c>
      <c r="L77" s="23">
        <f t="shared" si="19"/>
        <v>0</v>
      </c>
    </row>
    <row r="78" spans="1:13" ht="24">
      <c r="A78" s="19" t="s">
        <v>83</v>
      </c>
      <c r="B78" s="41" t="s">
        <v>284</v>
      </c>
      <c r="C78" s="1"/>
      <c r="D78" s="2"/>
      <c r="E78" s="3"/>
      <c r="F78" s="20">
        <f t="shared" si="15"/>
        <v>0</v>
      </c>
      <c r="G78" s="21">
        <f t="shared" si="16"/>
        <v>0</v>
      </c>
      <c r="H78" s="22" t="s">
        <v>187</v>
      </c>
      <c r="I78" s="22">
        <v>70</v>
      </c>
      <c r="J78" s="23">
        <f t="shared" si="17"/>
        <v>0</v>
      </c>
      <c r="K78" s="23">
        <f t="shared" si="18"/>
        <v>0</v>
      </c>
      <c r="L78" s="23">
        <f t="shared" si="19"/>
        <v>0</v>
      </c>
    </row>
    <row r="79" spans="1:13" ht="24">
      <c r="A79" s="19" t="s">
        <v>205</v>
      </c>
      <c r="B79" s="40" t="s">
        <v>285</v>
      </c>
      <c r="C79" s="1"/>
      <c r="D79" s="2"/>
      <c r="E79" s="3"/>
      <c r="F79" s="20">
        <f t="shared" si="15"/>
        <v>0</v>
      </c>
      <c r="G79" s="21">
        <f t="shared" si="16"/>
        <v>0</v>
      </c>
      <c r="H79" s="22" t="s">
        <v>169</v>
      </c>
      <c r="I79" s="22">
        <v>1190</v>
      </c>
      <c r="J79" s="23">
        <f t="shared" si="17"/>
        <v>0</v>
      </c>
      <c r="K79" s="23">
        <f t="shared" si="18"/>
        <v>0</v>
      </c>
      <c r="L79" s="23">
        <f t="shared" si="19"/>
        <v>0</v>
      </c>
    </row>
    <row r="80" spans="1:13">
      <c r="A80" s="19" t="s">
        <v>206</v>
      </c>
      <c r="B80" s="41" t="s">
        <v>286</v>
      </c>
      <c r="C80" s="1"/>
      <c r="D80" s="2"/>
      <c r="E80" s="3"/>
      <c r="F80" s="20">
        <f t="shared" si="15"/>
        <v>0</v>
      </c>
      <c r="G80" s="21">
        <f t="shared" si="16"/>
        <v>0</v>
      </c>
      <c r="H80" s="22" t="s">
        <v>169</v>
      </c>
      <c r="I80" s="22">
        <v>130</v>
      </c>
      <c r="J80" s="23">
        <f t="shared" si="17"/>
        <v>0</v>
      </c>
      <c r="K80" s="23">
        <f t="shared" si="18"/>
        <v>0</v>
      </c>
      <c r="L80" s="23">
        <f t="shared" si="19"/>
        <v>0</v>
      </c>
    </row>
    <row r="81" spans="1:12">
      <c r="A81" s="19" t="s">
        <v>207</v>
      </c>
      <c r="B81" s="41" t="s">
        <v>287</v>
      </c>
      <c r="C81" s="1"/>
      <c r="D81" s="2"/>
      <c r="E81" s="3"/>
      <c r="F81" s="20">
        <f t="shared" si="15"/>
        <v>0</v>
      </c>
      <c r="G81" s="21">
        <f t="shared" si="16"/>
        <v>0</v>
      </c>
      <c r="H81" s="22" t="s">
        <v>169</v>
      </c>
      <c r="I81" s="22">
        <v>250</v>
      </c>
      <c r="J81" s="23">
        <f t="shared" si="17"/>
        <v>0</v>
      </c>
      <c r="K81" s="23">
        <f t="shared" si="18"/>
        <v>0</v>
      </c>
      <c r="L81" s="23">
        <f t="shared" si="19"/>
        <v>0</v>
      </c>
    </row>
    <row r="82" spans="1:12">
      <c r="A82" s="19" t="s">
        <v>208</v>
      </c>
      <c r="B82" s="41" t="s">
        <v>288</v>
      </c>
      <c r="C82" s="1"/>
      <c r="D82" s="2"/>
      <c r="E82" s="3"/>
      <c r="F82" s="20">
        <f t="shared" si="15"/>
        <v>0</v>
      </c>
      <c r="G82" s="21">
        <f t="shared" si="16"/>
        <v>0</v>
      </c>
      <c r="H82" s="22" t="s">
        <v>169</v>
      </c>
      <c r="I82" s="22">
        <v>10</v>
      </c>
      <c r="J82" s="23">
        <f t="shared" si="17"/>
        <v>0</v>
      </c>
      <c r="K82" s="23">
        <f t="shared" si="18"/>
        <v>0</v>
      </c>
      <c r="L82" s="23">
        <f t="shared" si="19"/>
        <v>0</v>
      </c>
    </row>
    <row r="83" spans="1:12">
      <c r="A83" s="19" t="s">
        <v>209</v>
      </c>
      <c r="B83" s="40" t="s">
        <v>289</v>
      </c>
      <c r="C83" s="1"/>
      <c r="D83" s="2"/>
      <c r="E83" s="3"/>
      <c r="F83" s="20">
        <f t="shared" si="15"/>
        <v>0</v>
      </c>
      <c r="G83" s="21">
        <f t="shared" si="16"/>
        <v>0</v>
      </c>
      <c r="H83" s="22" t="s">
        <v>169</v>
      </c>
      <c r="I83" s="22">
        <v>423</v>
      </c>
      <c r="J83" s="23">
        <f t="shared" si="17"/>
        <v>0</v>
      </c>
      <c r="K83" s="23">
        <f t="shared" si="18"/>
        <v>0</v>
      </c>
      <c r="L83" s="23">
        <f t="shared" si="19"/>
        <v>0</v>
      </c>
    </row>
    <row r="84" spans="1:12">
      <c r="A84" s="19" t="s">
        <v>210</v>
      </c>
      <c r="B84" s="41" t="s">
        <v>290</v>
      </c>
      <c r="C84" s="1"/>
      <c r="D84" s="2"/>
      <c r="E84" s="3"/>
      <c r="F84" s="20">
        <f t="shared" si="15"/>
        <v>0</v>
      </c>
      <c r="G84" s="21">
        <f t="shared" si="16"/>
        <v>0</v>
      </c>
      <c r="H84" s="22" t="s">
        <v>169</v>
      </c>
      <c r="I84" s="22">
        <v>276</v>
      </c>
      <c r="J84" s="23">
        <f t="shared" si="17"/>
        <v>0</v>
      </c>
      <c r="K84" s="23">
        <f t="shared" si="18"/>
        <v>0</v>
      </c>
      <c r="L84" s="23">
        <f t="shared" si="19"/>
        <v>0</v>
      </c>
    </row>
    <row r="85" spans="1:12">
      <c r="A85" s="19" t="s">
        <v>211</v>
      </c>
      <c r="B85" s="40" t="s">
        <v>291</v>
      </c>
      <c r="C85" s="1"/>
      <c r="D85" s="2"/>
      <c r="E85" s="3"/>
      <c r="F85" s="20">
        <f t="shared" si="15"/>
        <v>0</v>
      </c>
      <c r="G85" s="21">
        <f t="shared" si="16"/>
        <v>0</v>
      </c>
      <c r="H85" s="22" t="s">
        <v>169</v>
      </c>
      <c r="I85" s="22">
        <v>280</v>
      </c>
      <c r="J85" s="23">
        <f t="shared" si="17"/>
        <v>0</v>
      </c>
      <c r="K85" s="23">
        <f t="shared" si="18"/>
        <v>0</v>
      </c>
      <c r="L85" s="23">
        <f t="shared" si="19"/>
        <v>0</v>
      </c>
    </row>
    <row r="86" spans="1:12">
      <c r="A86" s="19" t="s">
        <v>212</v>
      </c>
      <c r="B86" s="41" t="s">
        <v>292</v>
      </c>
      <c r="C86" s="1"/>
      <c r="D86" s="2"/>
      <c r="E86" s="3"/>
      <c r="F86" s="20">
        <f t="shared" si="15"/>
        <v>0</v>
      </c>
      <c r="G86" s="21">
        <f t="shared" si="16"/>
        <v>0</v>
      </c>
      <c r="H86" s="22" t="s">
        <v>169</v>
      </c>
      <c r="I86" s="22">
        <v>77</v>
      </c>
      <c r="J86" s="23">
        <f t="shared" si="17"/>
        <v>0</v>
      </c>
      <c r="K86" s="23">
        <f t="shared" si="18"/>
        <v>0</v>
      </c>
      <c r="L86" s="23">
        <f t="shared" si="19"/>
        <v>0</v>
      </c>
    </row>
    <row r="87" spans="1:12" ht="9.75" customHeight="1" thickBot="1">
      <c r="A87" s="25"/>
    </row>
    <row r="88" spans="1:12" ht="14.4" thickBot="1">
      <c r="A88" s="25"/>
      <c r="G88" s="26"/>
      <c r="I88" s="27" t="s">
        <v>71</v>
      </c>
      <c r="J88" s="28">
        <f>SUM(J5:J86)</f>
        <v>0</v>
      </c>
      <c r="K88" s="28">
        <f>SUM(K5:K86)</f>
        <v>0</v>
      </c>
      <c r="L88" s="28">
        <f>SUM(L5:L86)</f>
        <v>0</v>
      </c>
    </row>
    <row r="89" spans="1:12">
      <c r="A89" s="25"/>
    </row>
    <row r="90" spans="1:12">
      <c r="A90" s="25"/>
      <c r="I90" s="29"/>
      <c r="J90" s="30"/>
      <c r="K90" s="30"/>
      <c r="L90" s="30"/>
    </row>
    <row r="91" spans="1:12">
      <c r="A91" s="25"/>
      <c r="I91" s="29"/>
      <c r="J91" s="30"/>
      <c r="K91" s="30"/>
      <c r="L91" s="30"/>
    </row>
    <row r="92" spans="1:12">
      <c r="A92" s="25"/>
      <c r="I92" s="31"/>
      <c r="J92" s="32"/>
      <c r="K92" s="32"/>
      <c r="L92" s="32"/>
    </row>
    <row r="93" spans="1:12">
      <c r="A93" s="25"/>
    </row>
    <row r="94" spans="1:12">
      <c r="A94" s="25"/>
    </row>
    <row r="95" spans="1:12">
      <c r="A95" s="25"/>
    </row>
    <row r="96" spans="1:12">
      <c r="A96" s="25"/>
    </row>
    <row r="97" spans="1:12">
      <c r="A97" s="25"/>
      <c r="D97" s="9"/>
      <c r="E97" s="9"/>
      <c r="G97" s="9"/>
      <c r="J97" s="9"/>
      <c r="K97" s="9"/>
      <c r="L97" s="9"/>
    </row>
    <row r="98" spans="1:12">
      <c r="A98" s="25"/>
      <c r="D98" s="9"/>
      <c r="E98" s="9"/>
      <c r="G98" s="9"/>
      <c r="J98" s="9"/>
      <c r="K98" s="9"/>
      <c r="L98" s="9"/>
    </row>
    <row r="99" spans="1:12">
      <c r="A99" s="25"/>
      <c r="D99" s="9"/>
      <c r="E99" s="9"/>
      <c r="G99" s="9"/>
      <c r="J99" s="9"/>
      <c r="K99" s="9"/>
      <c r="L99" s="9"/>
    </row>
    <row r="100" spans="1:12">
      <c r="A100" s="33"/>
      <c r="D100" s="9"/>
      <c r="E100" s="9"/>
      <c r="G100" s="9"/>
      <c r="J100" s="9"/>
      <c r="K100" s="9"/>
      <c r="L100" s="9"/>
    </row>
    <row r="101" spans="1:12">
      <c r="A101" s="33"/>
      <c r="D101" s="9"/>
      <c r="E101" s="9"/>
      <c r="G101" s="9"/>
      <c r="J101" s="9"/>
      <c r="K101" s="9"/>
      <c r="L101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4"/>
  <sheetViews>
    <sheetView zoomScaleNormal="100" workbookViewId="0">
      <pane ySplit="4" topLeftCell="A5" activePane="bottomLeft" state="frozen"/>
      <selection pane="bottomLeft" activeCell="B14" sqref="B14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295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 ht="36">
      <c r="A5" s="19" t="s">
        <v>3</v>
      </c>
      <c r="B5" s="40" t="s">
        <v>296</v>
      </c>
      <c r="C5" s="1"/>
      <c r="D5" s="2"/>
      <c r="E5" s="3"/>
      <c r="F5" s="20">
        <f>D5*E5</f>
        <v>0</v>
      </c>
      <c r="G5" s="21">
        <f>D5*(1+E5)</f>
        <v>0</v>
      </c>
      <c r="H5" s="22" t="s">
        <v>169</v>
      </c>
      <c r="I5" s="22">
        <v>24580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>
      <c r="A6" s="19" t="s">
        <v>4</v>
      </c>
      <c r="B6" s="41" t="s">
        <v>297</v>
      </c>
      <c r="C6" s="1"/>
      <c r="D6" s="2"/>
      <c r="E6" s="3"/>
      <c r="F6" s="20">
        <f t="shared" ref="F6:F19" si="0">D6*E6</f>
        <v>0</v>
      </c>
      <c r="G6" s="21">
        <f t="shared" ref="G6:G19" si="1">D6*(1+E6)</f>
        <v>0</v>
      </c>
      <c r="H6" s="22" t="s">
        <v>169</v>
      </c>
      <c r="I6" s="22">
        <v>4300</v>
      </c>
      <c r="J6" s="23">
        <f t="shared" ref="J6:J19" si="2">D6*I6</f>
        <v>0</v>
      </c>
      <c r="K6" s="23">
        <f t="shared" ref="K6:K19" si="3">F6*I6</f>
        <v>0</v>
      </c>
      <c r="L6" s="23">
        <f t="shared" ref="L6:L19" si="4">G6*I6</f>
        <v>0</v>
      </c>
    </row>
    <row r="7" spans="1:13">
      <c r="A7" s="19" t="s">
        <v>5</v>
      </c>
      <c r="B7" s="40" t="s">
        <v>298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0</v>
      </c>
      <c r="I7" s="22">
        <v>60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>
      <c r="A8" s="19" t="s">
        <v>6</v>
      </c>
      <c r="B8" s="41" t="s">
        <v>299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0</v>
      </c>
      <c r="I8" s="22">
        <v>105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>
      <c r="A9" s="19" t="s">
        <v>7</v>
      </c>
      <c r="B9" s="40" t="s">
        <v>300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169</v>
      </c>
      <c r="I9" s="22">
        <v>600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>
      <c r="A10" s="19" t="s">
        <v>8</v>
      </c>
      <c r="B10" s="41" t="s">
        <v>301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169</v>
      </c>
      <c r="I10" s="22">
        <v>1875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>
      <c r="A11" s="19" t="s">
        <v>9</v>
      </c>
      <c r="B11" s="40" t="s">
        <v>302</v>
      </c>
      <c r="C11" s="1"/>
      <c r="D11" s="2"/>
      <c r="E11" s="3"/>
      <c r="F11" s="20">
        <f t="shared" si="0"/>
        <v>0</v>
      </c>
      <c r="G11" s="21">
        <f t="shared" si="1"/>
        <v>0</v>
      </c>
      <c r="H11" s="22" t="s">
        <v>169</v>
      </c>
      <c r="I11" s="22">
        <v>600</v>
      </c>
      <c r="J11" s="23">
        <f t="shared" si="2"/>
        <v>0</v>
      </c>
      <c r="K11" s="23">
        <f t="shared" si="3"/>
        <v>0</v>
      </c>
      <c r="L11" s="23">
        <f t="shared" si="4"/>
        <v>0</v>
      </c>
    </row>
    <row r="12" spans="1:13">
      <c r="A12" s="19" t="s">
        <v>10</v>
      </c>
      <c r="B12" s="41" t="s">
        <v>303</v>
      </c>
      <c r="C12" s="1"/>
      <c r="D12" s="2"/>
      <c r="E12" s="3"/>
      <c r="F12" s="20">
        <f t="shared" si="0"/>
        <v>0</v>
      </c>
      <c r="G12" s="21">
        <f t="shared" si="1"/>
        <v>0</v>
      </c>
      <c r="H12" s="22" t="s">
        <v>169</v>
      </c>
      <c r="I12" s="22">
        <v>900</v>
      </c>
      <c r="J12" s="23">
        <f t="shared" si="2"/>
        <v>0</v>
      </c>
      <c r="K12" s="23">
        <f t="shared" si="3"/>
        <v>0</v>
      </c>
      <c r="L12" s="23">
        <f t="shared" si="4"/>
        <v>0</v>
      </c>
    </row>
    <row r="13" spans="1:13">
      <c r="A13" s="19" t="s">
        <v>11</v>
      </c>
      <c r="B13" s="41" t="s">
        <v>304</v>
      </c>
      <c r="C13" s="1"/>
      <c r="D13" s="2"/>
      <c r="E13" s="3"/>
      <c r="F13" s="20">
        <f t="shared" si="0"/>
        <v>0</v>
      </c>
      <c r="G13" s="21">
        <f t="shared" si="1"/>
        <v>0</v>
      </c>
      <c r="H13" s="22" t="s">
        <v>169</v>
      </c>
      <c r="I13" s="22">
        <v>1050</v>
      </c>
      <c r="J13" s="23">
        <f t="shared" si="2"/>
        <v>0</v>
      </c>
      <c r="K13" s="23">
        <f t="shared" si="3"/>
        <v>0</v>
      </c>
      <c r="L13" s="23">
        <f t="shared" si="4"/>
        <v>0</v>
      </c>
    </row>
    <row r="14" spans="1:13">
      <c r="A14" s="19" t="s">
        <v>12</v>
      </c>
      <c r="B14" s="41" t="s">
        <v>305</v>
      </c>
      <c r="C14" s="1"/>
      <c r="D14" s="2"/>
      <c r="E14" s="3"/>
      <c r="F14" s="20">
        <f t="shared" si="0"/>
        <v>0</v>
      </c>
      <c r="G14" s="21">
        <f t="shared" si="1"/>
        <v>0</v>
      </c>
      <c r="H14" s="22" t="s">
        <v>0</v>
      </c>
      <c r="I14" s="22">
        <v>1310</v>
      </c>
      <c r="J14" s="23">
        <f t="shared" si="2"/>
        <v>0</v>
      </c>
      <c r="K14" s="23">
        <f t="shared" si="3"/>
        <v>0</v>
      </c>
      <c r="L14" s="23">
        <f t="shared" si="4"/>
        <v>0</v>
      </c>
    </row>
    <row r="15" spans="1:13" ht="24">
      <c r="A15" s="19" t="s">
        <v>13</v>
      </c>
      <c r="B15" s="40" t="s">
        <v>306</v>
      </c>
      <c r="C15" s="1"/>
      <c r="D15" s="2"/>
      <c r="E15" s="3"/>
      <c r="F15" s="20">
        <f t="shared" si="0"/>
        <v>0</v>
      </c>
      <c r="G15" s="21">
        <f t="shared" si="1"/>
        <v>0</v>
      </c>
      <c r="H15" s="22" t="s">
        <v>0</v>
      </c>
      <c r="I15" s="22">
        <v>1310</v>
      </c>
      <c r="J15" s="23">
        <f t="shared" si="2"/>
        <v>0</v>
      </c>
      <c r="K15" s="23">
        <f t="shared" si="3"/>
        <v>0</v>
      </c>
      <c r="L15" s="23">
        <f t="shared" si="4"/>
        <v>0</v>
      </c>
    </row>
    <row r="16" spans="1:13" ht="24">
      <c r="A16" s="19" t="s">
        <v>14</v>
      </c>
      <c r="B16" s="41" t="s">
        <v>307</v>
      </c>
      <c r="C16" s="1"/>
      <c r="D16" s="2"/>
      <c r="E16" s="3"/>
      <c r="F16" s="20">
        <f t="shared" si="0"/>
        <v>0</v>
      </c>
      <c r="G16" s="21">
        <f t="shared" si="1"/>
        <v>0</v>
      </c>
      <c r="H16" s="22" t="s">
        <v>170</v>
      </c>
      <c r="I16" s="22">
        <v>185</v>
      </c>
      <c r="J16" s="23">
        <f t="shared" si="2"/>
        <v>0</v>
      </c>
      <c r="K16" s="23">
        <f t="shared" si="3"/>
        <v>0</v>
      </c>
      <c r="L16" s="23">
        <f t="shared" si="4"/>
        <v>0</v>
      </c>
    </row>
    <row r="17" spans="1:12">
      <c r="A17" s="19" t="s">
        <v>15</v>
      </c>
      <c r="B17" s="40" t="s">
        <v>308</v>
      </c>
      <c r="C17" s="1"/>
      <c r="D17" s="2"/>
      <c r="E17" s="3"/>
      <c r="F17" s="20">
        <f t="shared" si="0"/>
        <v>0</v>
      </c>
      <c r="G17" s="21">
        <f t="shared" si="1"/>
        <v>0</v>
      </c>
      <c r="H17" s="22" t="s">
        <v>169</v>
      </c>
      <c r="I17" s="22">
        <v>1030</v>
      </c>
      <c r="J17" s="23">
        <f t="shared" si="2"/>
        <v>0</v>
      </c>
      <c r="K17" s="23">
        <f t="shared" si="3"/>
        <v>0</v>
      </c>
      <c r="L17" s="23">
        <f t="shared" si="4"/>
        <v>0</v>
      </c>
    </row>
    <row r="18" spans="1:12">
      <c r="A18" s="19" t="s">
        <v>16</v>
      </c>
      <c r="B18" s="41" t="s">
        <v>309</v>
      </c>
      <c r="C18" s="1"/>
      <c r="D18" s="2"/>
      <c r="E18" s="3"/>
      <c r="F18" s="20">
        <f t="shared" si="0"/>
        <v>0</v>
      </c>
      <c r="G18" s="21">
        <f t="shared" si="1"/>
        <v>0</v>
      </c>
      <c r="H18" s="22" t="s">
        <v>0</v>
      </c>
      <c r="I18" s="22">
        <v>15</v>
      </c>
      <c r="J18" s="23">
        <f t="shared" si="2"/>
        <v>0</v>
      </c>
      <c r="K18" s="23">
        <f t="shared" si="3"/>
        <v>0</v>
      </c>
      <c r="L18" s="23">
        <f t="shared" si="4"/>
        <v>0</v>
      </c>
    </row>
    <row r="19" spans="1:12">
      <c r="A19" s="19" t="s">
        <v>17</v>
      </c>
      <c r="B19" s="40" t="s">
        <v>310</v>
      </c>
      <c r="C19" s="4"/>
      <c r="D19" s="2"/>
      <c r="E19" s="3"/>
      <c r="F19" s="20">
        <f t="shared" si="0"/>
        <v>0</v>
      </c>
      <c r="G19" s="21">
        <f t="shared" si="1"/>
        <v>0</v>
      </c>
      <c r="H19" s="22" t="s">
        <v>0</v>
      </c>
      <c r="I19" s="22">
        <v>15</v>
      </c>
      <c r="J19" s="23">
        <f t="shared" si="2"/>
        <v>0</v>
      </c>
      <c r="K19" s="23">
        <f t="shared" si="3"/>
        <v>0</v>
      </c>
      <c r="L19" s="23">
        <f t="shared" si="4"/>
        <v>0</v>
      </c>
    </row>
    <row r="20" spans="1:12" ht="9.75" customHeight="1" thickBot="1">
      <c r="A20" s="25"/>
    </row>
    <row r="21" spans="1:12" ht="14.4" thickBot="1">
      <c r="A21" s="25"/>
      <c r="G21" s="26"/>
      <c r="I21" s="27" t="s">
        <v>71</v>
      </c>
      <c r="J21" s="28">
        <f>SUM(J5:J19)</f>
        <v>0</v>
      </c>
      <c r="K21" s="28">
        <f>SUM(K5:K19)</f>
        <v>0</v>
      </c>
      <c r="L21" s="28">
        <f>SUM(L5:L19)</f>
        <v>0</v>
      </c>
    </row>
    <row r="22" spans="1:12">
      <c r="A22" s="25"/>
    </row>
    <row r="23" spans="1:12">
      <c r="A23" s="25"/>
      <c r="I23" s="29"/>
      <c r="J23" s="30"/>
      <c r="K23" s="30"/>
      <c r="L23" s="30"/>
    </row>
    <row r="24" spans="1:12">
      <c r="A24" s="25"/>
      <c r="I24" s="29"/>
      <c r="J24" s="30"/>
      <c r="K24" s="30"/>
      <c r="L24" s="30"/>
    </row>
    <row r="25" spans="1:12">
      <c r="A25" s="25"/>
      <c r="I25" s="31"/>
      <c r="J25" s="32"/>
      <c r="K25" s="32"/>
      <c r="L25" s="32"/>
    </row>
    <row r="26" spans="1:12">
      <c r="A26" s="25"/>
    </row>
    <row r="27" spans="1:12">
      <c r="A27" s="25"/>
    </row>
    <row r="28" spans="1:12">
      <c r="A28" s="25"/>
    </row>
    <row r="29" spans="1:12">
      <c r="A29" s="25"/>
    </row>
    <row r="30" spans="1:12">
      <c r="A30" s="25"/>
      <c r="D30" s="9"/>
      <c r="E30" s="9"/>
      <c r="G30" s="9"/>
      <c r="J30" s="9"/>
      <c r="K30" s="9"/>
      <c r="L30" s="9"/>
    </row>
    <row r="31" spans="1:12">
      <c r="A31" s="25"/>
      <c r="D31" s="9"/>
      <c r="E31" s="9"/>
      <c r="G31" s="9"/>
      <c r="J31" s="9"/>
      <c r="K31" s="9"/>
      <c r="L31" s="9"/>
    </row>
    <row r="32" spans="1:12">
      <c r="A32" s="25"/>
      <c r="D32" s="9"/>
      <c r="E32" s="9"/>
      <c r="G32" s="9"/>
      <c r="J32" s="9"/>
      <c r="K32" s="9"/>
      <c r="L32" s="9"/>
    </row>
    <row r="33" spans="1:12">
      <c r="A33" s="33"/>
      <c r="D33" s="9"/>
      <c r="E33" s="9"/>
      <c r="G33" s="9"/>
      <c r="J33" s="9"/>
      <c r="K33" s="9"/>
      <c r="L33" s="9"/>
    </row>
    <row r="34" spans="1:12">
      <c r="A34" s="33"/>
      <c r="D34" s="9"/>
      <c r="E34" s="9"/>
      <c r="G34" s="9"/>
      <c r="J34" s="9"/>
      <c r="K34" s="9"/>
      <c r="L34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5"/>
  <sheetViews>
    <sheetView tabSelected="1" zoomScaleNormal="100" workbookViewId="0">
      <pane ySplit="4" topLeftCell="A5" activePane="bottomLeft" state="frozen"/>
      <selection activeCell="C9" sqref="C9"/>
      <selection pane="bottomLeft" activeCell="H15" sqref="H15"/>
    </sheetView>
  </sheetViews>
  <sheetFormatPr defaultRowHeight="13.8"/>
  <cols>
    <col min="1" max="1" width="5.19921875" style="10" customWidth="1"/>
    <col min="2" max="2" width="35.69921875" style="9" customWidth="1"/>
    <col min="3" max="3" width="11" style="9" customWidth="1"/>
    <col min="4" max="4" width="16.796875" style="7" customWidth="1"/>
    <col min="5" max="5" width="6.8984375" style="8" customWidth="1"/>
    <col min="6" max="6" width="12.69921875" style="9" customWidth="1"/>
    <col min="7" max="7" width="11" style="7" bestFit="1" customWidth="1"/>
    <col min="8" max="8" width="6.69921875" style="10" customWidth="1"/>
    <col min="9" max="9" width="7.19921875" style="10" customWidth="1"/>
    <col min="10" max="12" width="13.69921875" style="7" customWidth="1"/>
    <col min="13" max="13" width="9.296875" style="9" bestFit="1" customWidth="1"/>
    <col min="14" max="238" width="8.796875" style="9"/>
    <col min="239" max="239" width="5.19921875" style="9" customWidth="1"/>
    <col min="240" max="240" width="29.5" style="9" customWidth="1"/>
    <col min="241" max="494" width="8.796875" style="9"/>
    <col min="495" max="495" width="5.19921875" style="9" customWidth="1"/>
    <col min="496" max="496" width="29.5" style="9" customWidth="1"/>
    <col min="497" max="750" width="8.796875" style="9"/>
    <col min="751" max="751" width="5.19921875" style="9" customWidth="1"/>
    <col min="752" max="752" width="29.5" style="9" customWidth="1"/>
    <col min="753" max="1006" width="8.796875" style="9"/>
    <col min="1007" max="1007" width="5.19921875" style="9" customWidth="1"/>
    <col min="1008" max="1008" width="29.5" style="9" customWidth="1"/>
    <col min="1009" max="1262" width="8.796875" style="9"/>
    <col min="1263" max="1263" width="5.19921875" style="9" customWidth="1"/>
    <col min="1264" max="1264" width="29.5" style="9" customWidth="1"/>
    <col min="1265" max="1518" width="8.796875" style="9"/>
    <col min="1519" max="1519" width="5.19921875" style="9" customWidth="1"/>
    <col min="1520" max="1520" width="29.5" style="9" customWidth="1"/>
    <col min="1521" max="1774" width="8.796875" style="9"/>
    <col min="1775" max="1775" width="5.19921875" style="9" customWidth="1"/>
    <col min="1776" max="1776" width="29.5" style="9" customWidth="1"/>
    <col min="1777" max="2030" width="8.796875" style="9"/>
    <col min="2031" max="2031" width="5.19921875" style="9" customWidth="1"/>
    <col min="2032" max="2032" width="29.5" style="9" customWidth="1"/>
    <col min="2033" max="2286" width="8.796875" style="9"/>
    <col min="2287" max="2287" width="5.19921875" style="9" customWidth="1"/>
    <col min="2288" max="2288" width="29.5" style="9" customWidth="1"/>
    <col min="2289" max="2542" width="8.796875" style="9"/>
    <col min="2543" max="2543" width="5.19921875" style="9" customWidth="1"/>
    <col min="2544" max="2544" width="29.5" style="9" customWidth="1"/>
    <col min="2545" max="2798" width="8.796875" style="9"/>
    <col min="2799" max="2799" width="5.19921875" style="9" customWidth="1"/>
    <col min="2800" max="2800" width="29.5" style="9" customWidth="1"/>
    <col min="2801" max="3054" width="8.796875" style="9"/>
    <col min="3055" max="3055" width="5.19921875" style="9" customWidth="1"/>
    <col min="3056" max="3056" width="29.5" style="9" customWidth="1"/>
    <col min="3057" max="3310" width="8.796875" style="9"/>
    <col min="3311" max="3311" width="5.19921875" style="9" customWidth="1"/>
    <col min="3312" max="3312" width="29.5" style="9" customWidth="1"/>
    <col min="3313" max="3566" width="8.796875" style="9"/>
    <col min="3567" max="3567" width="5.19921875" style="9" customWidth="1"/>
    <col min="3568" max="3568" width="29.5" style="9" customWidth="1"/>
    <col min="3569" max="3822" width="8.796875" style="9"/>
    <col min="3823" max="3823" width="5.19921875" style="9" customWidth="1"/>
    <col min="3824" max="3824" width="29.5" style="9" customWidth="1"/>
    <col min="3825" max="4078" width="8.796875" style="9"/>
    <col min="4079" max="4079" width="5.19921875" style="9" customWidth="1"/>
    <col min="4080" max="4080" width="29.5" style="9" customWidth="1"/>
    <col min="4081" max="4334" width="8.796875" style="9"/>
    <col min="4335" max="4335" width="5.19921875" style="9" customWidth="1"/>
    <col min="4336" max="4336" width="29.5" style="9" customWidth="1"/>
    <col min="4337" max="4590" width="8.796875" style="9"/>
    <col min="4591" max="4591" width="5.19921875" style="9" customWidth="1"/>
    <col min="4592" max="4592" width="29.5" style="9" customWidth="1"/>
    <col min="4593" max="4846" width="8.796875" style="9"/>
    <col min="4847" max="4847" width="5.19921875" style="9" customWidth="1"/>
    <col min="4848" max="4848" width="29.5" style="9" customWidth="1"/>
    <col min="4849" max="5102" width="8.796875" style="9"/>
    <col min="5103" max="5103" width="5.19921875" style="9" customWidth="1"/>
    <col min="5104" max="5104" width="29.5" style="9" customWidth="1"/>
    <col min="5105" max="5358" width="8.796875" style="9"/>
    <col min="5359" max="5359" width="5.19921875" style="9" customWidth="1"/>
    <col min="5360" max="5360" width="29.5" style="9" customWidth="1"/>
    <col min="5361" max="5614" width="8.796875" style="9"/>
    <col min="5615" max="5615" width="5.19921875" style="9" customWidth="1"/>
    <col min="5616" max="5616" width="29.5" style="9" customWidth="1"/>
    <col min="5617" max="5870" width="8.796875" style="9"/>
    <col min="5871" max="5871" width="5.19921875" style="9" customWidth="1"/>
    <col min="5872" max="5872" width="29.5" style="9" customWidth="1"/>
    <col min="5873" max="6126" width="8.796875" style="9"/>
    <col min="6127" max="6127" width="5.19921875" style="9" customWidth="1"/>
    <col min="6128" max="6128" width="29.5" style="9" customWidth="1"/>
    <col min="6129" max="6382" width="8.796875" style="9"/>
    <col min="6383" max="6383" width="5.19921875" style="9" customWidth="1"/>
    <col min="6384" max="6384" width="29.5" style="9" customWidth="1"/>
    <col min="6385" max="6638" width="8.796875" style="9"/>
    <col min="6639" max="6639" width="5.19921875" style="9" customWidth="1"/>
    <col min="6640" max="6640" width="29.5" style="9" customWidth="1"/>
    <col min="6641" max="6894" width="8.796875" style="9"/>
    <col min="6895" max="6895" width="5.19921875" style="9" customWidth="1"/>
    <col min="6896" max="6896" width="29.5" style="9" customWidth="1"/>
    <col min="6897" max="7150" width="8.796875" style="9"/>
    <col min="7151" max="7151" width="5.19921875" style="9" customWidth="1"/>
    <col min="7152" max="7152" width="29.5" style="9" customWidth="1"/>
    <col min="7153" max="7406" width="8.796875" style="9"/>
    <col min="7407" max="7407" width="5.19921875" style="9" customWidth="1"/>
    <col min="7408" max="7408" width="29.5" style="9" customWidth="1"/>
    <col min="7409" max="7662" width="8.796875" style="9"/>
    <col min="7663" max="7663" width="5.19921875" style="9" customWidth="1"/>
    <col min="7664" max="7664" width="29.5" style="9" customWidth="1"/>
    <col min="7665" max="7918" width="8.796875" style="9"/>
    <col min="7919" max="7919" width="5.19921875" style="9" customWidth="1"/>
    <col min="7920" max="7920" width="29.5" style="9" customWidth="1"/>
    <col min="7921" max="8174" width="8.796875" style="9"/>
    <col min="8175" max="8175" width="5.19921875" style="9" customWidth="1"/>
    <col min="8176" max="8176" width="29.5" style="9" customWidth="1"/>
    <col min="8177" max="8430" width="8.796875" style="9"/>
    <col min="8431" max="8431" width="5.19921875" style="9" customWidth="1"/>
    <col min="8432" max="8432" width="29.5" style="9" customWidth="1"/>
    <col min="8433" max="8686" width="8.796875" style="9"/>
    <col min="8687" max="8687" width="5.19921875" style="9" customWidth="1"/>
    <col min="8688" max="8688" width="29.5" style="9" customWidth="1"/>
    <col min="8689" max="8942" width="8.796875" style="9"/>
    <col min="8943" max="8943" width="5.19921875" style="9" customWidth="1"/>
    <col min="8944" max="8944" width="29.5" style="9" customWidth="1"/>
    <col min="8945" max="9198" width="8.796875" style="9"/>
    <col min="9199" max="9199" width="5.19921875" style="9" customWidth="1"/>
    <col min="9200" max="9200" width="29.5" style="9" customWidth="1"/>
    <col min="9201" max="9454" width="8.796875" style="9"/>
    <col min="9455" max="9455" width="5.19921875" style="9" customWidth="1"/>
    <col min="9456" max="9456" width="29.5" style="9" customWidth="1"/>
    <col min="9457" max="9710" width="8.796875" style="9"/>
    <col min="9711" max="9711" width="5.19921875" style="9" customWidth="1"/>
    <col min="9712" max="9712" width="29.5" style="9" customWidth="1"/>
    <col min="9713" max="9966" width="8.796875" style="9"/>
    <col min="9967" max="9967" width="5.19921875" style="9" customWidth="1"/>
    <col min="9968" max="9968" width="29.5" style="9" customWidth="1"/>
    <col min="9969" max="10222" width="8.796875" style="9"/>
    <col min="10223" max="10223" width="5.19921875" style="9" customWidth="1"/>
    <col min="10224" max="10224" width="29.5" style="9" customWidth="1"/>
    <col min="10225" max="10478" width="8.796875" style="9"/>
    <col min="10479" max="10479" width="5.19921875" style="9" customWidth="1"/>
    <col min="10480" max="10480" width="29.5" style="9" customWidth="1"/>
    <col min="10481" max="10734" width="8.796875" style="9"/>
    <col min="10735" max="10735" width="5.19921875" style="9" customWidth="1"/>
    <col min="10736" max="10736" width="29.5" style="9" customWidth="1"/>
    <col min="10737" max="10990" width="8.796875" style="9"/>
    <col min="10991" max="10991" width="5.19921875" style="9" customWidth="1"/>
    <col min="10992" max="10992" width="29.5" style="9" customWidth="1"/>
    <col min="10993" max="11246" width="8.796875" style="9"/>
    <col min="11247" max="11247" width="5.19921875" style="9" customWidth="1"/>
    <col min="11248" max="11248" width="29.5" style="9" customWidth="1"/>
    <col min="11249" max="11502" width="8.796875" style="9"/>
    <col min="11503" max="11503" width="5.19921875" style="9" customWidth="1"/>
    <col min="11504" max="11504" width="29.5" style="9" customWidth="1"/>
    <col min="11505" max="11758" width="8.796875" style="9"/>
    <col min="11759" max="11759" width="5.19921875" style="9" customWidth="1"/>
    <col min="11760" max="11760" width="29.5" style="9" customWidth="1"/>
    <col min="11761" max="12014" width="8.796875" style="9"/>
    <col min="12015" max="12015" width="5.19921875" style="9" customWidth="1"/>
    <col min="12016" max="12016" width="29.5" style="9" customWidth="1"/>
    <col min="12017" max="12270" width="8.796875" style="9"/>
    <col min="12271" max="12271" width="5.19921875" style="9" customWidth="1"/>
    <col min="12272" max="12272" width="29.5" style="9" customWidth="1"/>
    <col min="12273" max="12526" width="8.796875" style="9"/>
    <col min="12527" max="12527" width="5.19921875" style="9" customWidth="1"/>
    <col min="12528" max="12528" width="29.5" style="9" customWidth="1"/>
    <col min="12529" max="12782" width="8.796875" style="9"/>
    <col min="12783" max="12783" width="5.19921875" style="9" customWidth="1"/>
    <col min="12784" max="12784" width="29.5" style="9" customWidth="1"/>
    <col min="12785" max="13038" width="8.796875" style="9"/>
    <col min="13039" max="13039" width="5.19921875" style="9" customWidth="1"/>
    <col min="13040" max="13040" width="29.5" style="9" customWidth="1"/>
    <col min="13041" max="13294" width="8.796875" style="9"/>
    <col min="13295" max="13295" width="5.19921875" style="9" customWidth="1"/>
    <col min="13296" max="13296" width="29.5" style="9" customWidth="1"/>
    <col min="13297" max="13550" width="8.796875" style="9"/>
    <col min="13551" max="13551" width="5.19921875" style="9" customWidth="1"/>
    <col min="13552" max="13552" width="29.5" style="9" customWidth="1"/>
    <col min="13553" max="13806" width="8.796875" style="9"/>
    <col min="13807" max="13807" width="5.19921875" style="9" customWidth="1"/>
    <col min="13808" max="13808" width="29.5" style="9" customWidth="1"/>
    <col min="13809" max="14062" width="8.796875" style="9"/>
    <col min="14063" max="14063" width="5.19921875" style="9" customWidth="1"/>
    <col min="14064" max="14064" width="29.5" style="9" customWidth="1"/>
    <col min="14065" max="14318" width="8.796875" style="9"/>
    <col min="14319" max="14319" width="5.19921875" style="9" customWidth="1"/>
    <col min="14320" max="14320" width="29.5" style="9" customWidth="1"/>
    <col min="14321" max="14574" width="8.796875" style="9"/>
    <col min="14575" max="14575" width="5.19921875" style="9" customWidth="1"/>
    <col min="14576" max="14576" width="29.5" style="9" customWidth="1"/>
    <col min="14577" max="14830" width="8.796875" style="9"/>
    <col min="14831" max="14831" width="5.19921875" style="9" customWidth="1"/>
    <col min="14832" max="14832" width="29.5" style="9" customWidth="1"/>
    <col min="14833" max="15086" width="8.796875" style="9"/>
    <col min="15087" max="15087" width="5.19921875" style="9" customWidth="1"/>
    <col min="15088" max="15088" width="29.5" style="9" customWidth="1"/>
    <col min="15089" max="15342" width="8.796875" style="9"/>
    <col min="15343" max="15343" width="5.19921875" style="9" customWidth="1"/>
    <col min="15344" max="15344" width="29.5" style="9" customWidth="1"/>
    <col min="15345" max="15598" width="8.796875" style="9"/>
    <col min="15599" max="15599" width="5.19921875" style="9" customWidth="1"/>
    <col min="15600" max="15600" width="29.5" style="9" customWidth="1"/>
    <col min="15601" max="15854" width="8.796875" style="9"/>
    <col min="15855" max="15855" width="5.19921875" style="9" customWidth="1"/>
    <col min="15856" max="15856" width="29.5" style="9" customWidth="1"/>
    <col min="15857" max="16110" width="8.796875" style="9"/>
    <col min="16111" max="16111" width="5.19921875" style="9" customWidth="1"/>
    <col min="16112" max="16112" width="29.5" style="9" customWidth="1"/>
    <col min="16113" max="16384" width="8.796875" style="9"/>
  </cols>
  <sheetData>
    <row r="1" spans="1:13" ht="16.5" customHeight="1">
      <c r="A1" s="5"/>
      <c r="B1" s="39" t="s">
        <v>319</v>
      </c>
      <c r="C1" s="6"/>
    </row>
    <row r="2" spans="1:13" ht="18" thickBot="1">
      <c r="A2" s="34" t="s">
        <v>311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3" ht="66" customHeight="1" thickBot="1">
      <c r="A3" s="11" t="s">
        <v>1</v>
      </c>
      <c r="B3" s="12" t="s">
        <v>72</v>
      </c>
      <c r="C3" s="13" t="s">
        <v>106</v>
      </c>
      <c r="D3" s="14" t="s">
        <v>74</v>
      </c>
      <c r="E3" s="15" t="s">
        <v>75</v>
      </c>
      <c r="F3" s="16" t="s">
        <v>76</v>
      </c>
      <c r="G3" s="14" t="s">
        <v>73</v>
      </c>
      <c r="H3" s="17" t="s">
        <v>2</v>
      </c>
      <c r="I3" s="17" t="s">
        <v>67</v>
      </c>
      <c r="J3" s="18" t="s">
        <v>107</v>
      </c>
      <c r="K3" s="18" t="s">
        <v>108</v>
      </c>
      <c r="L3" s="18" t="s">
        <v>84</v>
      </c>
    </row>
    <row r="4" spans="1:13" ht="6" customHeight="1">
      <c r="A4" s="36"/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</row>
    <row r="5" spans="1:13" ht="36">
      <c r="A5" s="19" t="s">
        <v>3</v>
      </c>
      <c r="B5" s="40" t="s">
        <v>312</v>
      </c>
      <c r="C5" s="1"/>
      <c r="D5" s="2"/>
      <c r="E5" s="3"/>
      <c r="F5" s="20">
        <f>D5*E5</f>
        <v>0</v>
      </c>
      <c r="G5" s="21">
        <f>D5*(1+E5)</f>
        <v>0</v>
      </c>
      <c r="H5" s="22" t="s">
        <v>0</v>
      </c>
      <c r="I5" s="22">
        <v>625</v>
      </c>
      <c r="J5" s="23">
        <f>D5*I5</f>
        <v>0</v>
      </c>
      <c r="K5" s="23">
        <f>F5*I5</f>
        <v>0</v>
      </c>
      <c r="L5" s="23">
        <f>G5*I5</f>
        <v>0</v>
      </c>
      <c r="M5" s="24"/>
    </row>
    <row r="6" spans="1:13" ht="24">
      <c r="A6" s="19" t="s">
        <v>4</v>
      </c>
      <c r="B6" s="41" t="s">
        <v>313</v>
      </c>
      <c r="C6" s="1"/>
      <c r="D6" s="2"/>
      <c r="E6" s="3"/>
      <c r="F6" s="20">
        <f t="shared" ref="F6:F10" si="0">D6*E6</f>
        <v>0</v>
      </c>
      <c r="G6" s="21">
        <f t="shared" ref="G6:G10" si="1">D6*(1+E6)</f>
        <v>0</v>
      </c>
      <c r="H6" s="22" t="s">
        <v>0</v>
      </c>
      <c r="I6" s="22">
        <v>910</v>
      </c>
      <c r="J6" s="23">
        <f t="shared" ref="J6:J10" si="2">D6*I6</f>
        <v>0</v>
      </c>
      <c r="K6" s="23">
        <f t="shared" ref="K6:K10" si="3">F6*I6</f>
        <v>0</v>
      </c>
      <c r="L6" s="23">
        <f t="shared" ref="L6:L10" si="4">G6*I6</f>
        <v>0</v>
      </c>
    </row>
    <row r="7" spans="1:13" ht="48">
      <c r="A7" s="19" t="s">
        <v>5</v>
      </c>
      <c r="B7" s="40" t="s">
        <v>314</v>
      </c>
      <c r="C7" s="1"/>
      <c r="D7" s="2"/>
      <c r="E7" s="3"/>
      <c r="F7" s="20">
        <f t="shared" si="0"/>
        <v>0</v>
      </c>
      <c r="G7" s="21">
        <f t="shared" si="1"/>
        <v>0</v>
      </c>
      <c r="H7" s="22" t="s">
        <v>0</v>
      </c>
      <c r="I7" s="22">
        <v>910</v>
      </c>
      <c r="J7" s="23">
        <f t="shared" si="2"/>
        <v>0</v>
      </c>
      <c r="K7" s="23">
        <f t="shared" si="3"/>
        <v>0</v>
      </c>
      <c r="L7" s="23">
        <f t="shared" si="4"/>
        <v>0</v>
      </c>
    </row>
    <row r="8" spans="1:13" ht="48">
      <c r="A8" s="19" t="s">
        <v>6</v>
      </c>
      <c r="B8" s="41" t="s">
        <v>315</v>
      </c>
      <c r="C8" s="1"/>
      <c r="D8" s="2"/>
      <c r="E8" s="3"/>
      <c r="F8" s="20">
        <f t="shared" si="0"/>
        <v>0</v>
      </c>
      <c r="G8" s="21">
        <f t="shared" si="1"/>
        <v>0</v>
      </c>
      <c r="H8" s="22" t="s">
        <v>0</v>
      </c>
      <c r="I8" s="22">
        <v>660</v>
      </c>
      <c r="J8" s="23">
        <f t="shared" si="2"/>
        <v>0</v>
      </c>
      <c r="K8" s="23">
        <f t="shared" si="3"/>
        <v>0</v>
      </c>
      <c r="L8" s="23">
        <f t="shared" si="4"/>
        <v>0</v>
      </c>
    </row>
    <row r="9" spans="1:13" ht="36">
      <c r="A9" s="19" t="s">
        <v>7</v>
      </c>
      <c r="B9" s="40" t="s">
        <v>316</v>
      </c>
      <c r="C9" s="1"/>
      <c r="D9" s="2"/>
      <c r="E9" s="3"/>
      <c r="F9" s="20">
        <f t="shared" si="0"/>
        <v>0</v>
      </c>
      <c r="G9" s="21">
        <f t="shared" si="1"/>
        <v>0</v>
      </c>
      <c r="H9" s="22" t="s">
        <v>0</v>
      </c>
      <c r="I9" s="22">
        <v>70</v>
      </c>
      <c r="J9" s="23">
        <f t="shared" si="2"/>
        <v>0</v>
      </c>
      <c r="K9" s="23">
        <f t="shared" si="3"/>
        <v>0</v>
      </c>
      <c r="L9" s="23">
        <f t="shared" si="4"/>
        <v>0</v>
      </c>
    </row>
    <row r="10" spans="1:13">
      <c r="A10" s="19" t="s">
        <v>8</v>
      </c>
      <c r="B10" s="41" t="s">
        <v>317</v>
      </c>
      <c r="C10" s="1"/>
      <c r="D10" s="2"/>
      <c r="E10" s="3"/>
      <c r="F10" s="20">
        <f t="shared" si="0"/>
        <v>0</v>
      </c>
      <c r="G10" s="21">
        <f t="shared" si="1"/>
        <v>0</v>
      </c>
      <c r="H10" s="22" t="s">
        <v>0</v>
      </c>
      <c r="I10" s="22">
        <v>12</v>
      </c>
      <c r="J10" s="23">
        <f t="shared" si="2"/>
        <v>0</v>
      </c>
      <c r="K10" s="23">
        <f t="shared" si="3"/>
        <v>0</v>
      </c>
      <c r="L10" s="23">
        <f t="shared" si="4"/>
        <v>0</v>
      </c>
    </row>
    <row r="11" spans="1:13" ht="9.75" customHeight="1" thickBot="1">
      <c r="A11" s="25"/>
    </row>
    <row r="12" spans="1:13" ht="14.4" thickBot="1">
      <c r="A12" s="25"/>
      <c r="G12" s="26"/>
      <c r="I12" s="27" t="s">
        <v>71</v>
      </c>
      <c r="J12" s="28">
        <f>SUM(J5:J10)</f>
        <v>0</v>
      </c>
      <c r="K12" s="28">
        <f>SUM(K5:K10)</f>
        <v>0</v>
      </c>
      <c r="L12" s="28">
        <f>SUM(L5:L10)</f>
        <v>0</v>
      </c>
    </row>
    <row r="13" spans="1:13">
      <c r="A13" s="25"/>
    </row>
    <row r="14" spans="1:13">
      <c r="A14" s="25"/>
      <c r="I14" s="29"/>
      <c r="J14" s="30"/>
      <c r="K14" s="30"/>
      <c r="L14" s="30"/>
    </row>
    <row r="15" spans="1:13">
      <c r="A15" s="25"/>
      <c r="I15" s="29"/>
      <c r="J15" s="30"/>
      <c r="K15" s="30"/>
      <c r="L15" s="30"/>
    </row>
    <row r="16" spans="1:13">
      <c r="A16" s="25"/>
      <c r="I16" s="31"/>
      <c r="J16" s="32"/>
      <c r="K16" s="32"/>
      <c r="L16" s="32"/>
    </row>
    <row r="17" spans="1:12">
      <c r="A17" s="25"/>
    </row>
    <row r="18" spans="1:12">
      <c r="A18" s="25"/>
    </row>
    <row r="19" spans="1:12">
      <c r="A19" s="25"/>
    </row>
    <row r="20" spans="1:12">
      <c r="A20" s="25"/>
    </row>
    <row r="21" spans="1:12">
      <c r="A21" s="25"/>
      <c r="D21" s="9"/>
      <c r="E21" s="9"/>
      <c r="G21" s="9"/>
      <c r="J21" s="9"/>
      <c r="K21" s="9"/>
      <c r="L21" s="9"/>
    </row>
    <row r="22" spans="1:12">
      <c r="A22" s="25"/>
      <c r="D22" s="9"/>
      <c r="E22" s="9"/>
      <c r="G22" s="9"/>
      <c r="J22" s="9"/>
      <c r="K22" s="9"/>
      <c r="L22" s="9"/>
    </row>
    <row r="23" spans="1:12">
      <c r="A23" s="25"/>
      <c r="D23" s="9"/>
      <c r="E23" s="9"/>
      <c r="G23" s="9"/>
      <c r="J23" s="9"/>
      <c r="K23" s="9"/>
      <c r="L23" s="9"/>
    </row>
    <row r="24" spans="1:12">
      <c r="A24" s="33"/>
      <c r="D24" s="9"/>
      <c r="E24" s="9"/>
      <c r="G24" s="9"/>
      <c r="J24" s="9"/>
      <c r="K24" s="9"/>
      <c r="L24" s="9"/>
    </row>
    <row r="25" spans="1:12">
      <c r="A25" s="33"/>
      <c r="D25" s="9"/>
      <c r="E25" s="9"/>
      <c r="G25" s="9"/>
      <c r="J25" s="9"/>
      <c r="K25" s="9"/>
      <c r="L25" s="9"/>
    </row>
  </sheetData>
  <sheetProtection password="AA9F" sheet="1" objects="1" scenarios="1" formatCells="0" formatColumns="0" formatRows="0"/>
  <mergeCells count="2">
    <mergeCell ref="A2:L2"/>
    <mergeCell ref="A4:L4"/>
  </mergeCells>
  <printOptions verticalCentered="1"/>
  <pageMargins left="0.23622047244094491" right="0.23622047244094491" top="0.55118110236220474" bottom="0.51181102362204722" header="0.31496062992125984" footer="0.31496062992125984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cz. 1 - Mięso i przetwory mięsn</vt:lpstr>
      <vt:lpstr>cz. 2 - Warzywa, owoce i jaja</vt:lpstr>
      <vt:lpstr>cz. 3 - Nabiał i produkty mlecz</vt:lpstr>
      <vt:lpstr>cz. 4 - Mrożone owoce i warzywa</vt:lpstr>
      <vt:lpstr>cz. 5 - Różne art. spożywcze</vt:lpstr>
      <vt:lpstr>cz. 6 - Pieczywo świeże (...)</vt:lpstr>
      <vt:lpstr>cz. 7 - Ryby mrożone i przetw.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2018-07-03T21:51:05Z</cp:lastPrinted>
  <dcterms:created xsi:type="dcterms:W3CDTF">2014-01-22T08:12:46Z</dcterms:created>
  <dcterms:modified xsi:type="dcterms:W3CDTF">2021-06-23T13:20:39Z</dcterms:modified>
</cp:coreProperties>
</file>